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3176" activeTab="2"/>
  </bookViews>
  <sheets>
    <sheet name="Sridusa" sheetId="1" r:id="rId1"/>
    <sheet name="Kokorici" sheetId="3" r:id="rId2"/>
    <sheet name="REKAPITUALCIJA ZBIRNA" sheetId="4" r:id="rId3"/>
  </sheets>
  <definedNames>
    <definedName name="_xlnm._FilterDatabase" localSheetId="1" hidden="1">Kokorici!$E$6:$E$857</definedName>
    <definedName name="_xlnm._FilterDatabase" localSheetId="0" hidden="1">Sridusa!$E$6:$E$860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7" i="3" l="1"/>
  <c r="H95" i="3"/>
  <c r="H93" i="3"/>
  <c r="H91" i="3"/>
  <c r="H90" i="3"/>
  <c r="H89" i="3"/>
  <c r="H88" i="3"/>
  <c r="H87" i="3"/>
  <c r="H83" i="3"/>
  <c r="C124" i="3"/>
  <c r="B124" i="3"/>
  <c r="C123" i="3"/>
  <c r="B123" i="3"/>
  <c r="C122" i="3"/>
  <c r="B122" i="3"/>
  <c r="C121" i="3"/>
  <c r="B121" i="3"/>
  <c r="C120" i="3"/>
  <c r="B120" i="3"/>
  <c r="C119" i="3"/>
  <c r="B119" i="3"/>
  <c r="C118" i="3"/>
  <c r="B118" i="3"/>
  <c r="H111" i="3"/>
  <c r="H110" i="3"/>
  <c r="H108" i="3"/>
  <c r="H101" i="3"/>
  <c r="H99" i="3"/>
  <c r="H73" i="3"/>
  <c r="H71" i="3"/>
  <c r="H75" i="3" s="1"/>
  <c r="H122" i="3" s="1"/>
  <c r="H64" i="3"/>
  <c r="H62" i="3"/>
  <c r="H51" i="3"/>
  <c r="H48" i="3"/>
  <c r="H46" i="3"/>
  <c r="H44" i="3"/>
  <c r="H40" i="3"/>
  <c r="H35" i="3"/>
  <c r="H34" i="3"/>
  <c r="H33" i="3"/>
  <c r="H28" i="3"/>
  <c r="H26" i="3"/>
  <c r="H24" i="3"/>
  <c r="H18" i="3"/>
  <c r="H20" i="3" s="1"/>
  <c r="H119" i="3" s="1"/>
  <c r="H12" i="3"/>
  <c r="H10" i="3"/>
  <c r="H8" i="3"/>
  <c r="H104" i="1"/>
  <c r="H102" i="1"/>
  <c r="H103" i="3" l="1"/>
  <c r="H123" i="3" s="1"/>
  <c r="H66" i="3"/>
  <c r="H121" i="3" s="1"/>
  <c r="H53" i="3"/>
  <c r="H120" i="3" s="1"/>
  <c r="H113" i="3"/>
  <c r="H124" i="3" s="1"/>
  <c r="H14" i="3"/>
  <c r="H118" i="3" s="1"/>
  <c r="H35" i="1"/>
  <c r="B127" i="1"/>
  <c r="B126" i="1"/>
  <c r="B125" i="1"/>
  <c r="B124" i="1"/>
  <c r="B123" i="1"/>
  <c r="B122" i="1"/>
  <c r="B121" i="1"/>
  <c r="C127" i="1"/>
  <c r="C126" i="1"/>
  <c r="C124" i="1"/>
  <c r="C125" i="1"/>
  <c r="C123" i="1"/>
  <c r="C122" i="1"/>
  <c r="C121" i="1"/>
  <c r="H114" i="1"/>
  <c r="H113" i="1"/>
  <c r="H111" i="1"/>
  <c r="H14" i="1"/>
  <c r="H12" i="1"/>
  <c r="H10" i="1"/>
  <c r="H8" i="1"/>
  <c r="H20" i="1"/>
  <c r="H22" i="1" s="1"/>
  <c r="H122" i="1" s="1"/>
  <c r="H53" i="1"/>
  <c r="H50" i="1"/>
  <c r="H48" i="1"/>
  <c r="H46" i="1"/>
  <c r="H42" i="1"/>
  <c r="H37" i="1"/>
  <c r="H36" i="1"/>
  <c r="H30" i="1"/>
  <c r="H28" i="1"/>
  <c r="H26" i="1"/>
  <c r="H66" i="1"/>
  <c r="H64" i="1"/>
  <c r="H75" i="1"/>
  <c r="H73" i="1"/>
  <c r="H100" i="1"/>
  <c r="H98" i="1"/>
  <c r="H96" i="1"/>
  <c r="H116" i="1" l="1"/>
  <c r="H127" i="1" s="1"/>
  <c r="H125" i="3"/>
  <c r="H68" i="1"/>
  <c r="H124" i="1" s="1"/>
  <c r="H77" i="1"/>
  <c r="H125" i="1" s="1"/>
  <c r="H55" i="1"/>
  <c r="H123" i="1" s="1"/>
  <c r="H16" i="1"/>
  <c r="H121" i="1" s="1"/>
  <c r="H92" i="1"/>
  <c r="H94" i="1"/>
  <c r="H93" i="1"/>
  <c r="H91" i="1"/>
  <c r="H90" i="1"/>
  <c r="H89" i="1"/>
  <c r="H85" i="1"/>
  <c r="H106" i="1" l="1"/>
  <c r="H126" i="1" s="1"/>
  <c r="H128" i="1" s="1"/>
</calcChain>
</file>

<file path=xl/sharedStrings.xml><?xml version="1.0" encoding="utf-8"?>
<sst xmlns="http://schemas.openxmlformats.org/spreadsheetml/2006/main" count="382" uniqueCount="128">
  <si>
    <t>kom</t>
  </si>
  <si>
    <t>Kopanje probnih šliceva na karakterističnim mjestima trase veličine prosječno 1,50 m3 po iskopu, odnosno na mjestima križanja s drugim instalacijama. Iskop se vrši ručno uz potreban oprez. Nakon označavanja instalacija po potrebi mjesto iskopa pretrpati ili osigurati u skladu s propisima zaštite na radu. Obračun prema stvarno izvedenim radovima.</t>
  </si>
  <si>
    <t>I</t>
  </si>
  <si>
    <t>Pripremni radovi</t>
  </si>
  <si>
    <t>j.m.</t>
  </si>
  <si>
    <t>količina</t>
  </si>
  <si>
    <t>cijena</t>
  </si>
  <si>
    <t>ukupno</t>
  </si>
  <si>
    <t>3.</t>
  </si>
  <si>
    <t>PRIPREMNI RADOVI</t>
  </si>
  <si>
    <t>UKUPNO:</t>
  </si>
  <si>
    <t>II</t>
  </si>
  <si>
    <t>Geodetski radovi</t>
  </si>
  <si>
    <t>GEODETSKI RADOVI</t>
  </si>
  <si>
    <t>III</t>
  </si>
  <si>
    <t>Zemljani radovi</t>
  </si>
  <si>
    <t>Strojno, dvostrano, rezanje asfaltne trake postojećeg kolnika s označavanjem linije rezanja. Rezanje asfalta  izvesti u skladu s  predviđenom širinom iskopa rova.
Obračun po m' stvarno rezanog asfalta.</t>
  </si>
  <si>
    <t>m</t>
  </si>
  <si>
    <t>Lomljenje i raskopavanje postojećeg asfaltnog zastora prije izvedbe cjevovoda.
Lomljenje i raskopavanje asfaltnog zastora u širine u skladu sa širinom rova, debljine asfalta do 15 cm, manipulacija unutar gradilišta po potrebi.
Obračun prema m2 stvarno raskopanog asfaltnog zastora.</t>
  </si>
  <si>
    <t>Utovar i odvoz raskopanog asfalta
Utovar i odvoz kamionom raskopanog asfalta na deponiju građevinskog materijala. U stavci je uključen odvoz na deponiju građevinskog materijala, sa strojnim utovarom, istovarom, planiranjem deponije i sve deponijske takse te zbrinjavanje sukladno Zakonu o održivom gospodarenju otpadom. Deponiju osigurava izvođač.
Obračun po m3 stvarno prevezenog materijala.</t>
  </si>
  <si>
    <t>1.</t>
  </si>
  <si>
    <t>2.</t>
  </si>
  <si>
    <t>4.</t>
  </si>
  <si>
    <t>Sva proširenja i produbljenja koja nastanu uslijed neravnomjernosti iskopa neće se priznati pri obračunu već moraju biti uračunati u jediničnu cijenu iskopa. Širi iskop od onog predviđenog projektom neće se priznavati bez prethodnog odobrenja nadzornog inženjera i naručitelja. Stvarni omjer pojedinih kategorija tla i obračun radova treba utvrditi na licu mjesta i uz prisustvo i suglasnost Inženjera upisom u građevinski dnevnik.</t>
  </si>
  <si>
    <t>U stavku uključiti i snižavanje razine podzemne vode iz rova  muljnom crpkom  za vrijeme izvođenja radova, uslijed prespajanja cjevovoda i uslijed oborina. U cijenu uračunati rad crpke, sav potreban pribor, opremu i potrebne pomoćne radnje te dodatno proširenje rova potrebno za opločavanje i razupiranje bočnih stranica. Radove izvoditi uz predhodnu suglasnost i upis nadzornog inženjera u građevinski dnevnik rada.</t>
  </si>
  <si>
    <t>Strojni iskop rova</t>
  </si>
  <si>
    <t>Ručni iskop rova</t>
  </si>
  <si>
    <t>4.1.</t>
  </si>
  <si>
    <t>4.2.</t>
  </si>
  <si>
    <t>Izrada pješčane posteljice cjevovoda</t>
  </si>
  <si>
    <t>U poziciji je obuhvaćena nabava, dovoz i planiranje pijeska (0-4) mm za izvedbu posteljice vodovodne cijevi, prema poprečnom presjeku. Tražena zbijenost po standardnom Proctorovom postupku iznosi 98%, odnosno modul stišljivosti mjeren kružnom pločom promjera 30 cm iznosi minimalno Ms = 25 MN/m2. Obračun se vrši po m3 ugrađenog i ispitanog pijeska u rov. Kvalitetu materijala koji se ugrađuje odobrava nadzorni inženjer.</t>
  </si>
  <si>
    <t>Obračunska širina kao širina rova, debljina pješčane posteljice prema normalnom poprečnom presjeku.</t>
  </si>
  <si>
    <t>5.</t>
  </si>
  <si>
    <t xml:space="preserve">Zasipavanje položene  cijevi sa probranim sitnijim dobro stišljivim materijalom (zrna vel. 0–4 mm) do visine 30 cm iznad tjemena cijevi. Postotak pojedine frakcije treba uskladiti prema zahtjevima proizvođača cijevi. </t>
  </si>
  <si>
    <t>Zatrpavanje u zoni cijevi izvoditi u slojevima od 15-30 cm s obje strane istovremeno uz nabijanje lakim vibronabijačima do potrebne zbijenosti od  Ms=25 MN/m2. Kontrola zbijenosti podloge izvodi se posebnom opremom i od ovlaštene ustanove. Stavka obuhvaća i izradu pripadnih atesta. Kontrola zbijenosti provesti će se na mjestima koja odredi nadzorni  inženjer gradilišta. Zbijanje uz cijev do visine polovice promjera cijevi izvoditi ručno u slojevima debljine 15 cm kako bi se postigla zadovoljavajuća zbijenost bez oštećenja cijevi. Konačnu odluku o primjerenosti materijala za ugradnju donosi nadzorni inženjer upisom u građevinski dnevnik.</t>
  </si>
  <si>
    <t>6.</t>
  </si>
  <si>
    <t>7.</t>
  </si>
  <si>
    <t>8.</t>
  </si>
  <si>
    <t>Odvoz suvišnog i neuporabivog materijala preostalog od iskopa u sraslom stanju.</t>
  </si>
  <si>
    <t>9.</t>
  </si>
  <si>
    <t>V</t>
  </si>
  <si>
    <t>Betonski, arm.betonski i drugi pomoćni radovi</t>
  </si>
  <si>
    <t>Zazidavanje otvora za prolaz cijevi u zidovima zasunske komore punom opekom u vodonepropusnom cementnom mortu. Opeka ne smije dodirivati cijev, a mort mora biti dobro nabijen da bi se osigurala vodonepropusnost. Završno obraditi plohu zazidanog dijela zida vodonepropusnim mortom.</t>
  </si>
  <si>
    <t>U cijenu je uključena: nabava, doprema, izrada, ravnanje, čišćenje, savijanje i postavljanje armature, kao i svi potrebni radovi: nabave, dopreme, pripreme, ugradbe, njege, održavanja, demontiranja i čišćenja, materijal, prijenosi i prijevozi, uključujući montažu željeznih penjalica prema HRN EN 124:2005, poklopca, izrada izolacije komore bitumenskim trakama, kao i zazidavanje i obrada otvora za prolaz cijevi  te njega i ispitivanje dobavljenog i ugrađenog betona.</t>
  </si>
  <si>
    <t>Obračun po kompletno izvedenoj ZK</t>
  </si>
  <si>
    <t>Veličina komore - 1.4 x 1.4 x 1.8 m (unutrašnje svijetle dimenzije)</t>
  </si>
  <si>
    <t xml:space="preserve">Betoniranje betonskih oslonaca zasuna u zasunskim komorama. Uključeni su svi potrebni transporti, prijenosi građe kao i sav potreban materijal. Potrebna oplata uključena u cijenu. Beton C 12/15. Obračun po m³ ugrađenog betona. Stavkom je obuhvaćena i njega i ispitivanje dobavljenog i ugrađenog betona. </t>
  </si>
  <si>
    <t>m³</t>
  </si>
  <si>
    <t>ZEMLJANI RADOVI</t>
  </si>
  <si>
    <t>Unutrašnjost komore dvostruko premazati duboko penetrirajućim temeljnim premazom  prema uputama proizvođača. Armiranje izvesti prema nacrtima. Beton vibrirati i njegovati sukladno važećim propisima.</t>
  </si>
  <si>
    <t>BETONSKI, ARM.BETONSKI I DRUGI POMOĆNI RADOVI</t>
  </si>
  <si>
    <t>IV</t>
  </si>
  <si>
    <t>Asfalterski radovi</t>
  </si>
  <si>
    <t>Izrada habajućeg sloja (srednje prometno opterećenje) AC 11 surf  45/80-65 AG3 M3, debljine 4,0 cm.  U cijeni su sadržani svi troškovi nabave materijala, proizvodnje i ugradnje asfaltne mješavine, prijevoz, oprema i sve ostalo što je potrebno za potpuno izvođenje radova. Obračun je po m2 gornje površine stvarno položenog i ugrađenog habajućeg sloja od asfaltbetona sukladno projektu. Izvedba i kontrola kakvoće prema (HRN EN 13108-1)  i tehničkim svojstvima i zahtjevima za građevne proizvode za proizvodnju asfaltnih mješavina i za asfaltne slojeve kolnika.</t>
  </si>
  <si>
    <t>ASFALTERSKI RADOVI</t>
  </si>
  <si>
    <t>Opskrba stanovnika zahvaćenog radovima pitkom vodom tijekom cijelog vremena izvođenja, do dovođenja cjevovoda u punu funkcionalnost.</t>
  </si>
  <si>
    <t>VI</t>
  </si>
  <si>
    <t>Montažerski radovi</t>
  </si>
  <si>
    <t>U jediničnu cijenu uračunati nabavu, transport, te sve potrebne radove na ugradbi - montaži PE-HD cjevovoda uključivo sa spojnicama za elektrofuzijsko zavarivanje.</t>
  </si>
  <si>
    <t>m'</t>
  </si>
  <si>
    <t>Nabava, doprema  i ugradnja cijevi od  polietilena visoke gustoće PE-100 (PEHD), SDR 11, PN 16 bar, proizvedenih prema HRN EN 12201-1:2011, HRN EN 12201-2:2011. Montaža cijevi izvodi se elektrootpornim zavarivanjem elektrospojnicama uz obavezno korištenje alata za ispravljanje ovalnosti cijevi (GP runder). Montaža uključuje potreban brtveni i spojni materijal. Uračunat pregled prije ugradnje, te ispitivanje spojeva. Obračun prema stvarno ugrađenoj količini, sav otpad uslijed rezanja za postizanje stacionaže, oštećenja i slično je uračunat u cijenu stvarno izvedene dužine.</t>
  </si>
  <si>
    <t>U cijenu treba ukalkulirati nabavu, transport, te sve faze radove na ugradbi.</t>
  </si>
  <si>
    <t xml:space="preserve">Nabava, dobava i montaža spojnica i fitinga od  polietilena visoke gustoće PE-100 (PEHD), SDR 11, PN 16 bar, proizvedenih prema normi HRN EN 12201 (dio 1, 3 i 4). Dimenzije udovoljavaju zahtjevima HRN EN ISO 3126 odnosno HRN EN 1555. Montaža komada izvodi se elektrootpornim zavarivanjem elektrospojnicama. Montaža uključuje potreban brtveni i spojni materijal. Uračunat pregled prije ugradnje, te ispitivanje spojeva. </t>
  </si>
  <si>
    <t>2.1.</t>
  </si>
  <si>
    <t>2.2.</t>
  </si>
  <si>
    <t>2.3.</t>
  </si>
  <si>
    <t>2.4.</t>
  </si>
  <si>
    <t>U cijenu treba ukalkulirati nabavu, transport, te sve faze radove na ugradbi kao i rezanje cjevovoda zbog umetanja fazonskih komada i postizanja određene stacionaže, kao i završna obrada reza prema uputama proizvođača cijevi.</t>
  </si>
  <si>
    <t>2.5.</t>
  </si>
  <si>
    <t>Tuljak i slobodna prirubnica d 63 mm/DN 50 mm</t>
  </si>
  <si>
    <t>2.6.</t>
  </si>
  <si>
    <t>MONTAŽERSKI RADOVI</t>
  </si>
  <si>
    <t>Završni radovi</t>
  </si>
  <si>
    <t>VII</t>
  </si>
  <si>
    <t>Prethodno ispitivanje cjevovoda na tlak vodom i glavna tlačna proba, koju izvodi izvođač, a prema normi HRN EN 805. Punjenje cjevovoda vodom i tlačenje upotrebom tlačne crpke. Uračunato vrijeme trajanja tlačne probe s preuzimanjem, te pražnjenje cjevovoda. Kod ispitivanja je uključena izrada privremenih uporišta, cjelokupna montaža i demontaža kao i sav potreban materijal. U slučaju da proba nije uspjela, proba se ponavlja o trošku izvođača. U cijenu je uključena cijena vode potrebna za sve faze tlačne probe.</t>
  </si>
  <si>
    <t>Pranje i dezinfekcija cjevovoda klornom otopinom.
Cijena uključuje:
 - utrošak vode i dezinfekcijskog sredstva
 - uzorakovanje vode od ovlaštenog laboratorija
 - izrada analize s izvještajem u skladu s pravilnikom za novopoložene cjevovode
U slučaju da izvještaj pokaže da kvaliteta vode nije za ljudsku potrošnju, sve se ponavlja o trošku izvođača do ishođenja pozitivnog izvještaja od strane ovlaštenog laboratorija.</t>
  </si>
  <si>
    <t>Čišćenje gradilišta nakon završetka svih poslova.
Obračun radova po metru dužnom očišćenog gradilišta.</t>
  </si>
  <si>
    <t>ZAVRŠNI RADOVI</t>
  </si>
  <si>
    <t>Prespajanje sve kućnog priključka na novoizgrađeni cjevovod.
Materijal za izradu kućnog priključka:
Zasun, priključak unutarnji navoj,D N 20 mm (R 3/4''), 1 kom
Kuglasta slavina, priključak unutarnji navoj, DN 20 mm (R 3/4''), 2 kom
Nepovratni ventil, priključak unutarnji navoj, DN 20 mm (R 3/4''), 1 kom
Elektrofuzijsko sedlo s nožem za PEHD, d63/d25 mm
Elektrofuzijska spojnica PEHD d 25 mm, 4 kom
Prijelazni adapter PEHD/navojni priključak, VN, d25 mm / R 3/4'' (DN 20 mm), 4 kom
Rastavljiva spojnica, holender, DN 20 mm (R 3/4''), 1 kom
Nazuvica pocinčana, DN 20 mm (R 3/4''), 2 kom
Tlačna vodovodna cijev, PEHD, d 25 mm, PN 16 bar, SDR 11 – prosječne duljine 10 m	
Zaštitna PVC cijev, d 40 mm, SN 4, – prosječne duljine 10 m
Gumena brtva, d 40 mm / d 25 mm, 2 kom
PVC cijev, d 160 mm, SN 4 - duljine cca. 1,1 m	
Cestovna kapa, lijevno željezna	200 mm  
U cijenu uračunati sav potreban vijčani i brtveni materijal.
Izvođač izvodi sve do postojećeg vodomjera.</t>
  </si>
  <si>
    <t>Eliptični zasun s ručnim kolom. S elastičnim dosjedom izarađen po normi HRN EN 1171 za vodu za piće.
Dimenzije prirubnica prema HRN EN 1092, P16bar.
Materijal izrade - tijelo, poklopac i zatvarač od nodularnog lijeva (GGG-40), zatvarač u cjelosti vulkaniziran gumom EPDM, vreteno nehrđajući čelik , matica vretena od mjedi.
Zaštita od korozije iznutra i izvana epoksidni premaz.
Ugradbena duljina: kratka izvedba sukladno normi HRN EN 558-1, serija 14.
Brtvljenje vretena pomoću 3 O-prstena.
Završno ispitivanje ventila tlak i funkcija po HRN EN 12266.
U cijenu uračunati sav potreban vijčani i brtveni materijal.
DN 50 mm, PN 16 bar.</t>
  </si>
  <si>
    <t>Automatski odzračno dozračni ventil za vodu za piće, s trostrukim djelovanjem, evakuacija zraka, usis zraka i odzračivanje tijekom normalnog rada cjevovoda, kompaktna izvedba s jednom komorom, za nominalni tlak PN 16 bar, prirubnice izrađene sukladno HRN EN 1092.
Zaštita od korozije unutarnji i vanjska premaz na bazi epoksidnih smola debljine 250 µm.
Završno ispitivanje ventila tlak i funkcija po HRN EN 12266.
U cijenu uračunati sav potreban vijčani i brtveni materijal.
DN 50 mm, PN 16 bar.</t>
  </si>
  <si>
    <t>SVEUKUPNO (BEZ PDV):</t>
  </si>
  <si>
    <t>Izrada "Elaborata privremene regulacije prometa" te izvođenje privremene regulacije prometa na nerazvrstanim cestama na mjestima rada i oko prometnice.
Nabava i postava sve potrebne horizontalne i vertikalne signalizacije, te provedba regulacije prometa za vrijeme izvođenja radova.
Sve prema uvjetima nadležnog gradskog upravnog tijela za ceste na području grada Vrgorca.</t>
  </si>
  <si>
    <t>Lociranje instalacija na trasi cjevovoda.
Prije početka iskopa Izvođač će utvrditi i istražiti trasu kako je prikazano u nacrtima i kako je dogovoreno s nadzornim inženjerom i aručiteljem. Pregled trase treba izvršiti uređajem za traženje instalacija prije početka radova uz označavanje pozicije instalacija u situacijskom i visinskom smislu, te otkrivanje eventualno neregistriranih instalacija. Instalacije na trasi cjevovoda označiti trajnom bojom na asfaltu, a kolcima na zemlji. Obračun se vrši prema stvarno izvršenim radovima. Radove izvoditi prije iskopa rova. Potrebno postupiti prema posebnim uvjetima nadležnih tijela.
Stavkom su obuhvaćeni troškovi pojedinih izlazaka predstavnika vlasnika instalacija.</t>
  </si>
  <si>
    <r>
      <t>m</t>
    </r>
    <r>
      <rPr>
        <vertAlign val="superscript"/>
        <sz val="11"/>
        <rFont val="Times New Roman"/>
        <family val="1"/>
        <charset val="238"/>
      </rPr>
      <t>2</t>
    </r>
  </si>
  <si>
    <r>
      <t>Obračun po m</t>
    </r>
    <r>
      <rPr>
        <vertAlign val="superscript"/>
        <sz val="11"/>
        <rFont val="Times New Roman"/>
        <family val="1"/>
        <charset val="238"/>
      </rPr>
      <t>3</t>
    </r>
    <r>
      <rPr>
        <sz val="11"/>
        <rFont val="Times New Roman"/>
        <family val="1"/>
        <charset val="238"/>
      </rPr>
      <t xml:space="preserve"> ugrađenog pijeska.</t>
    </r>
  </si>
  <si>
    <r>
      <t>Obračun po m</t>
    </r>
    <r>
      <rPr>
        <vertAlign val="superscript"/>
        <sz val="11"/>
        <rFont val="Times New Roman"/>
        <family val="1"/>
        <charset val="238"/>
      </rPr>
      <t>3</t>
    </r>
    <r>
      <rPr>
        <sz val="11"/>
        <rFont val="Times New Roman"/>
        <family val="1"/>
        <charset val="238"/>
      </rPr>
      <t xml:space="preserve"> ugrađenog materijala.</t>
    </r>
  </si>
  <si>
    <r>
      <t>Obračun po m</t>
    </r>
    <r>
      <rPr>
        <vertAlign val="superscript"/>
        <sz val="11"/>
        <rFont val="Times New Roman"/>
        <family val="1"/>
        <charset val="238"/>
      </rPr>
      <t>3</t>
    </r>
    <r>
      <rPr>
        <sz val="11"/>
        <rFont val="Times New Roman"/>
        <family val="1"/>
        <charset val="238"/>
      </rPr>
      <t xml:space="preserve"> odveženog materijala u sraslom stanju.</t>
    </r>
  </si>
  <si>
    <t>d 40 mm (DN 32 mm) - cijev u kolutu dužine 100 m</t>
  </si>
  <si>
    <t>Elektrofuzijski završni čep (kape) - s integriranom elektrootpornom spojnicom d 40 mm (DN 32 mm).</t>
  </si>
  <si>
    <t>Koljeno 45° - s integriranim elektrootpornim spojnicam na obje strane d 40 mm (DN 32 mm).</t>
  </si>
  <si>
    <t>T komad - s integriranim elektrootpornim spojnicam d 40 mm (DN 32 mm).</t>
  </si>
  <si>
    <t>Spojnice elektrootporno zavarivanje, sa dvostrukim naglavkom za elektro zavarivanje s pripadnom opremom. Obračun spojnica - u skladu s optimalnim načinom ugradnje  cjevovoda s opremom. Dodatne spojnie zbog pogreške izvođača neće se priznati.
d 40 mm (DN 32 mm)</t>
  </si>
  <si>
    <t>Tuljak i slobodna prirubnica d 40 mm/DN 32 mm</t>
  </si>
  <si>
    <t>Eliptični zasun s ručnim kolom. S elastičnim dosjedom izarađen po normi HRN EN 1171 za vodu za piće.
Dimenzije prirubnica prema HRN EN 1092, P16bar.
Materijal izrade - tijelo, poklopac i zatvarač od nodularnog lijeva (GGG-40), zatvarač u cjelosti vulkaniziran gumom EPDM, vreteno nehrđajući čelik , matica vretena od mjedi.
Zaštita od korozije iznutra i izvana epoksidni premaz.
Ugradbena duljina: kratka izvedba sukladno normi HRN EN 558-1, serija 14.
Brtvljenje vretena pomoću 3 O-prstena.
Završno ispitivanje ventila tlak i funkcija po HRN EN 12266.
U cijenu uračunati sav potreban vijčani i brtveni materijal.
DN 32 mm, PN 16 bar.</t>
  </si>
  <si>
    <t>Automatski odzračno dozračni ventil za vodu za piće, s trostrukim djelovanjem, evakuacija zraka, usis zraka i odzračivanje tijekom normalnog rada cjevovoda, kompaktna izvedba s jednom komorom, za nominalni tlak PN 16 bar, prirubnice izrađene sukladno HRN EN 1092.
Zaštita od korozije unutarnji i vanjska premaz na bazi epoksidnih smola debljine 250 µm.
Završno ispitivanje ventila tlak i funkcija po HRN EN 12266.
U cijenu uračunati sav potreban vijčani i brtveni materijal.
DN 32 mm, PN 16 bar.</t>
  </si>
  <si>
    <t>Prespajanje sve kućnog priključka na novoizgrađeni cjevovod.
Materijal za izradu kućnog priključka:
Zasun, priključak unutarnji navoj, DN 20 mm (R 3/4''), 1 kom
Kuglasta slavina, priključak unutarnji navoj, DN 20 mm (R 3/4''), 2 kom
Nepovratni ventil, priključak unutarnji navoj, DN 20 mm (R 3/4''), 1 kom
Elektrofuzijsko sedlo s nožem za PEHD ili T komad, d32/d25 mm
Elektrofuzijska spojnica PEHD d 25 mm, 4 kom
Prijelazni adapter PEHD/navojni priključak, VN, d25 mm / R 3/4'' (DN 20 mm), 4 kom
Rastavljiva spojnica, holender, DN 20 mm (R 3/4''), 1 kom
Nazuvica pocinčana, DN 20 mm (R 3/4''), 2 kom
Tlačna vodovodna cijev, PEHD, d 25 mm, PN 16 bar, SDR 11 – prosječne duljine 10 m	
Zaštitna PVC cijev, d 40 mm, SN 4, – prosječne duljine 10 m
Gumena brtva, d 40 mm / d 25 mm, 2 kom
PVC cijev, d 160 mm, SN 4 - duljine cca. 1,1 m	
Cestovna kapa, lijevno željezna	200 mm  
U cijenu uračunati sav potreban vijčani i brtveni materijal.
Izvođač izvodi sve do postojećeg vodomjera.</t>
  </si>
  <si>
    <t>Geodetski snimak izvedenog stanja s izradom elaborata.
Ovaj snimak mora izraditi ovlaštena tvrtka.
Osim snimke trasa svih cjevovoda i objekata obvezan je i snimak kućnih priključaka, koji mora biti dostavljen naručitelju u digitalnom formatu (dwg), te stvarnim HTRS koordinatama. Digitalni zapis snimka u originalnim formatima (dwg) i koordinatama (HTRS), obvezno je dostaviti nadzornom inženjeru i naručitelju.
Završnu verziju je potrebno dostaviti naručitelju u dva tiskana primjerka i jedan primjerak na CD-u (original formati - dwg, docx, xlsx…) dostaviti Naručitelju.
Elaborat izvedenog stanja treba sadržavati:
- elemente geodetskog snimka položenog cjevovoda s kartiranjem za katastar i GIS u MJ 1:1000 (ili prikladno mjerilo katastra)
- elemente geodetskog snimka izvedenih okana sa svim montažnim detaljima i elementima bitnim za održavanje i pogon
- elemente geodetskog snimka izvedenih kućnih priključaka za katastar u MJ 1:1000 (ili prikladno mjerilo katastra)
- u vidu uzdužnih profila podatke kao što su kote nivelete i terena, dna rova, položaj i dubina cijevi i revizijskih okana
- montažne sheme</t>
  </si>
  <si>
    <t>Iskop rova materijalu "A" kategorije (do 80%) i  "B" kategorije (min 20%), uključujući iskop za kućne priključke i zasunske komore. Radove izvesti ovisno o opremljenosti i tehnologiji rada izvođača za sve dubine prema postojećem stanju te širine prema normalnom poprečnom profilu cjevovoda. Radovi moraju teći u potpunoj koordinaciji s montažom cijevi. Širina rova ovisna je o normalnom profilu i vanjskom promjeru cijevi. Iskopano tlo odmah odvesti na odlagalište sukladno Zakonu o održivom gospodarenju otpadom (NN 94/13, 73/17, 14/19, 98/19) (posebna stavka). 
 Sve radove treba uključiti u jediničnu cijenu (kao utovar, potrebni prijevoz i sl.). Stavka uključuje sve potrebne radove, strojeve i materijal. U stavku uključiti i oplatu kojom se osiguravaju od urušavanja stranice rova.</t>
  </si>
  <si>
    <t>4.3.</t>
  </si>
  <si>
    <t>Iskop rova rovokopačem/frezom, širina 20 cm, dubina 1,1 m</t>
  </si>
  <si>
    <t>Zatrpavanje rova probranim materijalom iz iskopa (bez zemlje) s nasipavanjem i nabijanjem u slojevima.
Zatrpavanje izvesti probranim kamenim materijalom provesti u slojevima uz propisano nabijanje od Ms=80 MN/m2.  Stavka uključuje i ispitivanje modula stišljivosti i shođenje atesta.
Kontrola zbijenosti provesti će se na mjestima koja odredi nadzorni  inženjer gradilišta. Konačnu odluku o primjerenosti materijala za ugradnju donosi nadzorni inženjer upisom u građevinski dnevnik.</t>
  </si>
  <si>
    <r>
      <t>Zatrpavanje ostatka kanalskog rova zamjenskim materijalom - drobljenim kamenim materijalom 0-32 mm. Zatrpavanje kanalskog rova kamenim materijalom u skladu s posebnim uvjetima javnopravnog tijela nadležnog za prometnice koje su obuhvaćene ovim zahvatom u prostoru. Zatrpavanje kamenim materijalom provesti u slojevima uz propisano nabijanje od Ms=80 MN/m</t>
    </r>
    <r>
      <rPr>
        <vertAlign val="superscript"/>
        <sz val="11"/>
        <rFont val="Times New Roman"/>
        <family val="1"/>
        <charset val="238"/>
      </rPr>
      <t>2</t>
    </r>
    <r>
      <rPr>
        <sz val="11"/>
        <rFont val="Times New Roman"/>
        <family val="1"/>
        <charset val="238"/>
      </rPr>
      <t>.  Stavka uključuje i ispitivanje modula stišljivosti  i shođenje atesta. Podrazumjeva i nabavu i dobavu šljunka od gradilišnog deponija do mjesta ugradbe. Kontrola zbijenosti provesti će se na mjestima koja odredi nadzorni  inženjer gradilišta. Konačnu odluku o primjerenosti materijala za ugradnju donosi nadzorni inženjer upisom u građevinski dnevnik.</t>
    </r>
  </si>
  <si>
    <t>Stavka obuhvaća: utovar, prijevoz i istovar na odlagalište koje osigurava naručitelj. Odvoz na deponiju obračunava se u sraslom stanju.</t>
  </si>
  <si>
    <t>Dobava i postavljanje trake za upozorenje s oznakom VODOOPSKRBA.</t>
  </si>
  <si>
    <t>Nabava, doprema i ugradnja trake s elektrovodljivom žicom za oznaku položaja cjevovoda. Polaže se na način da se traka razvlači po tjemenu cjevovoda i mjestimično oblijepi ljepljivom trakom oko cjevovoda  te se uvlači u zasunsko okno kako bi se omogućio eventualni priključak električne struje - napona potrebnog za olakšanu detekciju cjevovoda.</t>
  </si>
  <si>
    <t>U NASELJU SRIDUŠA - KOKORIĆI</t>
  </si>
  <si>
    <t>SANACIJA DIJELA OŠTEĆENOG POSTOJEĆEG CJEVOVODA d40 (DN 32 mm) dužine l = 70 m</t>
  </si>
  <si>
    <t>U NASELJU KOKORIĆI</t>
  </si>
  <si>
    <t>SANACIJA DIJELA OŠTEĆENOG POSTOJEĆEG CJEVOVODA d63 (DN 50 mm) dužine l = 185 m</t>
  </si>
  <si>
    <t>U troškovniku su navedene hrvatske, europske odnosno međunarodne normi. Izvođač mora izvesti predmet nabave u skladu s normama iz tehničkih specifikacija ili jednakovrijednim normama. Stoga je za svaku navedenu normu navedenu pod dotičnom normizacijskom sustavu dozvoljeno nuditi/ugraditi jednakovrijednu normu, tehničko odobrenje odnosno uputu iz odgovarajuće hrvatske, europske ili međunarodne nomenklature, tj. smatra se da je navođenje bilo koje od normi popraćeno izrazom „ili jednakovrijedno“.</t>
  </si>
  <si>
    <t xml:space="preserve">Napomena: Ponuđenom cijenom je obuhvaćena nabava, izrada, doprema i ugradnja materijala i opreme do stupnja puštanja u pogon, odnosno pogonske i funkcionalne gotovosti.
Stavke obuhvaćaju sav potreban rad kao i rad potrebne opreme i mehanizacije, te kompletni spojni i brtveni materijal uključujući potrebne sidrene vijke te sitni i potrošni materijal osim onih koji su navedeni kao zasebne stavke troškovnika(elektrootporne PEHD spojnice).
Materijal vijaka A4 u skladu s HRN EN ISO 3506-1, brtve gumene s čeličnim uloškom izrađene prema HRN EN 1514-1.
Sav materijal i oprema koji se ugrađuju moraja biti pogodan za vodu za ljudsku potrošnju.
Sav materijal i oprema koji se ugrađuju moraju imati atestnu dokumentaciju prema važećim zakonskim propisima.
</t>
  </si>
  <si>
    <t>Izrada izravnavajućeg nosivog sloja (srednje prometno opterećenje) AC 22 base 50/70 AG6 M2-E, minimalne tehnološke debljine 6,0 cm.  U cijeni su sadržani svi troškovi pripreme podloge, nabave materijala, proizvodnje i ugradnje asfaltne mješavine, prijevoz, oprema i sve ostalo potrebno za potpuno izvođenje radova. Obračun je po m3 ugrađenog nosivog sloja.  Izvedba i kontrola kakvoće prema (HRN EN 13108-1)  i tehničkim svojstvima i zahtjevima za građevne proizvode za proizvodnju asfaltnih mješavina i za asfaltne slojeve kolnika.</t>
  </si>
  <si>
    <t>d 63 mm (DN 50 mm) - cijev u kolutu dužine 100 m</t>
  </si>
  <si>
    <t>Elektrofuzijski završni čep (kape) - s integriranom elektrootpornom spojnicom d 63 mm (DN 50 mm).</t>
  </si>
  <si>
    <t>Koljeno 45° - s integriranim elektrootpornim spojnicam na obje strane d 63 mm (DN 50 mm).</t>
  </si>
  <si>
    <t>Koljeno 90° - s integriranim elektrootpornim spojnicam na obje strane d 63 mm (DN 50 mm).</t>
  </si>
  <si>
    <t>T komad - s integriranim elektrootpornim spojnicam d 63 mm (DN 50 mm).</t>
  </si>
  <si>
    <t>Spojnice elektrootporno zavarivanje, sa dvostrukim naglavkom za elektro zavarivanje s pripadnom opremom. Obračun spojnica - u skladu s optimalnim načinom ugradnje  cjevovoda s opremom. Dodatne spojnie zbog pogreške izvođača neće se priznati.
d 63 mm (DN 50 mm)</t>
  </si>
  <si>
    <t xml:space="preserve">Izrada kompletne armirano betonske zasunske komore prema grafičkom nacrtu, od  betona C 30/37, XC2, VDP2 s dodatkom za vodonepropusnost. Izrada prema priloženim nacrtima oplate (oplata je posebna stavka) i armature izvedenim u skladu sa statičkim proračunom. Ispod armirano-betonske ploče dna izvodi se podloga od betona C 16/20 debljine 10 cm. Pokrov komore izvodi se kao armiranobetonska ploča s izdignutim betonskim prstenom s ulaznim okruglim otvorom 61 cm. Na prsten se ugrađuje okrugli lijevano-željezni poklopac nosivosti 400 kN (tip Vodovod)  prema HRN EN 124:2005 (uključen u cijenu). Ploča se polaže dizalicom na izvedene zidove komore. Vezno sredstvo je vodonepropusni cementni mort. Za potrebe nošenja gornje ploče ugrađuju se 4 kuke. Kuke se rade od željeza za armiranje φ 16 (RA) i ugrađuju se za vrijeme betoniranja ploče. AB zidovi komore i donja ploča izvode se monolitno od betona C 30/37 s dodatkom za vodonepropusnost, armiraju prema priloženim nacrtima armature.  U zidovima se ostavljaju kvadratni otvori dimenzija stranice veće za 10 cm od prirubnice za pripadajući promjer cijevi. </t>
  </si>
  <si>
    <t>REKAPITULACIJA - SRIDUŠA</t>
  </si>
  <si>
    <t>REKAPITULACIJA - KOKORIĆI</t>
  </si>
  <si>
    <t>KUPNO KOKORIĆI</t>
  </si>
  <si>
    <t>UKUPNO SRIDUŠA</t>
  </si>
  <si>
    <t>PDV</t>
  </si>
  <si>
    <t>UKUPNO S PDV-OM</t>
  </si>
  <si>
    <t xml:space="preserve">SLOVIMA: </t>
  </si>
  <si>
    <t>REKAPITUALCIJA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</si>
</sst>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kn&quot;_-;\-* #,##0.00\ &quot;kn&quot;_-;_-* &quot;-&quot;??\ &quot;kn&quot;_-;_-@_-"/>
    <numFmt numFmtId="43" formatCode="_-* #,##0.00\ _k_n_-;\-* #,##0.00\ _k_n_-;_-* &quot;-&quot;??\ _k_n_-;_-@_-"/>
    <numFmt numFmtId="164" formatCode="_-* #,##0.00_-;\-* #,##0.00_-;_-* &quot;-&quot;??_-;_-@_-"/>
    <numFmt numFmtId="165" formatCode="0&quot;.&quot;"/>
    <numFmt numFmtId="166" formatCode="_-* #,##0.00\ [$€-1]_-;\-* #,##0.00\ [$€-1]_-;_-* &quot;-&quot;??\ [$€-1]_-"/>
  </numFmts>
  <fonts count="23">
    <font>
      <sz val="11"/>
      <color theme="1"/>
      <name val="Calibri"/>
      <family val="2"/>
      <charset val="238"/>
      <scheme val="minor"/>
    </font>
    <font>
      <sz val="10"/>
      <name val="Arial"/>
      <family val="2"/>
      <charset val="238"/>
    </font>
    <font>
      <b/>
      <sz val="11"/>
      <name val="Times New Roman"/>
      <family val="1"/>
      <charset val="238"/>
    </font>
    <font>
      <b/>
      <sz val="10"/>
      <name val="Times New Roman"/>
      <family val="1"/>
      <charset val="238"/>
    </font>
    <font>
      <sz val="11"/>
      <name val="Times New Roman"/>
      <family val="1"/>
      <charset val="238"/>
    </font>
    <font>
      <sz val="10"/>
      <name val="Times New Roman"/>
      <family val="1"/>
      <charset val="238"/>
    </font>
    <font>
      <sz val="11"/>
      <name val="Arial"/>
      <family val="2"/>
      <charset val="238"/>
    </font>
    <font>
      <sz val="11"/>
      <name val="Calibri"/>
      <family val="2"/>
      <charset val="238"/>
      <scheme val="minor"/>
    </font>
    <font>
      <vertAlign val="superscript"/>
      <sz val="11"/>
      <name val="Times New Roman"/>
      <family val="1"/>
      <charset val="238"/>
    </font>
    <font>
      <b/>
      <sz val="10"/>
      <name val="Arial"/>
      <family val="2"/>
      <charset val="238"/>
    </font>
    <font>
      <sz val="12"/>
      <name val="Arial"/>
      <family val="2"/>
      <charset val="238"/>
    </font>
    <font>
      <sz val="12"/>
      <name val="Times New Roman"/>
      <family val="1"/>
      <charset val="238"/>
    </font>
    <font>
      <b/>
      <sz val="12"/>
      <name val="Times New Roman"/>
      <family val="1"/>
      <charset val="238"/>
    </font>
    <font>
      <b/>
      <sz val="12"/>
      <name val="Calibri"/>
      <family val="2"/>
      <charset val="238"/>
      <scheme val="minor"/>
    </font>
    <font>
      <sz val="11"/>
      <color theme="1"/>
      <name val="Calibri"/>
      <family val="2"/>
      <charset val="238"/>
      <scheme val="minor"/>
    </font>
    <font>
      <sz val="10"/>
      <color indexed="10"/>
      <name val="Flora CRO"/>
      <family val="2"/>
      <charset val="238"/>
    </font>
    <font>
      <sz val="10"/>
      <name val="Times New Roman CE"/>
      <family val="1"/>
      <charset val="238"/>
    </font>
    <font>
      <sz val="10"/>
      <name val="Arial"/>
      <family val="2"/>
    </font>
    <font>
      <sz val="11"/>
      <color theme="1"/>
      <name val="Times New Roman"/>
      <family val="1"/>
      <charset val="238"/>
    </font>
    <font>
      <b/>
      <sz val="11"/>
      <color theme="1"/>
      <name val="Times New Roman"/>
      <family val="1"/>
      <charset val="238"/>
    </font>
    <font>
      <sz val="11"/>
      <name val="Arial Narrow"/>
      <family val="2"/>
      <charset val="238"/>
    </font>
    <font>
      <b/>
      <sz val="14"/>
      <name val="Times New Roman"/>
      <family val="1"/>
      <charset val="238"/>
    </font>
    <font>
      <b/>
      <sz val="11"/>
      <color theme="1"/>
      <name val="Cambria"/>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top style="medium">
        <color auto="1"/>
      </top>
      <bottom/>
      <diagonal/>
    </border>
    <border>
      <left/>
      <right/>
      <top/>
      <bottom style="medium">
        <color auto="1"/>
      </bottom>
      <diagonal/>
    </border>
    <border>
      <left style="hair">
        <color indexed="12"/>
      </left>
      <right style="hair">
        <color indexed="12"/>
      </right>
      <top style="hair">
        <color indexed="12"/>
      </top>
      <bottom style="hair">
        <color indexed="12"/>
      </bottom>
      <diagonal/>
    </border>
  </borders>
  <cellStyleXfs count="14">
    <xf numFmtId="0" fontId="0" fillId="0" borderId="0"/>
    <xf numFmtId="0" fontId="1" fillId="0" borderId="0"/>
    <xf numFmtId="44" fontId="1" fillId="0" borderId="0" applyFont="0" applyFill="0" applyBorder="0" applyAlignment="0" applyProtection="0"/>
    <xf numFmtId="0" fontId="1" fillId="0" borderId="0"/>
    <xf numFmtId="0" fontId="15" fillId="0" borderId="10" applyNumberFormat="0" applyAlignment="0"/>
    <xf numFmtId="4" fontId="16" fillId="0" borderId="0">
      <alignment horizontal="left" vertical="center"/>
    </xf>
    <xf numFmtId="44" fontId="1" fillId="0" borderId="0" applyFont="0" applyFill="0" applyBorder="0" applyAlignment="0" applyProtection="0"/>
    <xf numFmtId="164" fontId="17" fillId="0" borderId="0" applyFont="0" applyFill="0" applyBorder="0" applyAlignment="0" applyProtection="0"/>
    <xf numFmtId="166" fontId="1" fillId="0" borderId="0" applyFont="0" applyFill="0" applyBorder="0" applyAlignment="0" applyProtection="0"/>
    <xf numFmtId="4" fontId="16" fillId="0" borderId="0">
      <alignment horizontal="left" vertical="center"/>
    </xf>
    <xf numFmtId="0" fontId="17" fillId="0" borderId="0"/>
    <xf numFmtId="0" fontId="1" fillId="0" borderId="0"/>
    <xf numFmtId="43" fontId="14" fillId="0" borderId="0" applyFont="0" applyFill="0" applyBorder="0" applyAlignment="0" applyProtection="0"/>
    <xf numFmtId="0" fontId="20" fillId="0" borderId="0"/>
  </cellStyleXfs>
  <cellXfs count="94">
    <xf numFmtId="0" fontId="0" fillId="0" borderId="0" xfId="0"/>
    <xf numFmtId="165" fontId="2" fillId="0" borderId="1" xfId="1" applyNumberFormat="1" applyFont="1" applyBorder="1" applyAlignment="1">
      <alignment horizontal="center" vertical="top"/>
    </xf>
    <xf numFmtId="49" fontId="2" fillId="0" borderId="2" xfId="1" applyNumberFormat="1" applyFont="1" applyBorder="1" applyAlignment="1">
      <alignment horizontal="justify" vertical="top"/>
    </xf>
    <xf numFmtId="49" fontId="2" fillId="0" borderId="2" xfId="1" applyNumberFormat="1" applyFont="1" applyBorder="1" applyAlignment="1">
      <alignment horizontal="center"/>
    </xf>
    <xf numFmtId="4" fontId="2" fillId="0" borderId="2" xfId="1" applyNumberFormat="1" applyFont="1" applyBorder="1" applyAlignment="1">
      <alignment horizontal="center"/>
    </xf>
    <xf numFmtId="4" fontId="2" fillId="0" borderId="2" xfId="2" applyNumberFormat="1" applyFont="1" applyFill="1" applyBorder="1" applyAlignment="1">
      <alignment horizontal="center"/>
    </xf>
    <xf numFmtId="4" fontId="2" fillId="0" borderId="3" xfId="2" applyNumberFormat="1" applyFont="1" applyFill="1" applyBorder="1" applyAlignment="1">
      <alignment horizontal="center"/>
    </xf>
    <xf numFmtId="49" fontId="2" fillId="0" borderId="2" xfId="1" applyNumberFormat="1" applyFont="1" applyBorder="1" applyAlignment="1">
      <alignment horizontal="left" vertical="top"/>
    </xf>
    <xf numFmtId="4" fontId="4" fillId="0" borderId="0" xfId="0" applyNumberFormat="1" applyFont="1" applyAlignment="1">
      <alignment vertical="justify" wrapText="1"/>
    </xf>
    <xf numFmtId="0" fontId="6" fillId="0" borderId="0" xfId="0" applyFont="1"/>
    <xf numFmtId="4" fontId="1" fillId="0" borderId="0" xfId="0" applyNumberFormat="1" applyFont="1" applyAlignment="1">
      <alignment horizontal="center" vertical="center"/>
    </xf>
    <xf numFmtId="0" fontId="6" fillId="0" borderId="0" xfId="0" applyFont="1" applyAlignment="1">
      <alignment vertical="top"/>
    </xf>
    <xf numFmtId="0" fontId="7" fillId="0" borderId="0" xfId="0" applyFont="1"/>
    <xf numFmtId="165" fontId="4" fillId="0" borderId="0" xfId="0" applyNumberFormat="1" applyFont="1" applyAlignment="1">
      <alignment horizontal="left" vertical="top" wrapText="1"/>
    </xf>
    <xf numFmtId="0" fontId="4" fillId="0" borderId="0" xfId="0" applyFont="1"/>
    <xf numFmtId="4" fontId="4" fillId="0" borderId="7" xfId="0" applyNumberFormat="1" applyFont="1" applyBorder="1" applyAlignment="1">
      <alignment horizontal="center" wrapText="1"/>
    </xf>
    <xf numFmtId="4" fontId="4" fillId="0" borderId="7" xfId="0" applyNumberFormat="1" applyFont="1" applyBorder="1" applyAlignment="1">
      <alignment horizontal="center"/>
    </xf>
    <xf numFmtId="0" fontId="5" fillId="0" borderId="0" xfId="0" applyFont="1"/>
    <xf numFmtId="0" fontId="4" fillId="0" borderId="0" xfId="0" applyFont="1" applyAlignment="1">
      <alignment horizontal="center"/>
    </xf>
    <xf numFmtId="4" fontId="2" fillId="0" borderId="0" xfId="0" applyNumberFormat="1" applyFont="1" applyAlignment="1">
      <alignment horizontal="center" vertical="center"/>
    </xf>
    <xf numFmtId="165" fontId="2" fillId="0" borderId="4" xfId="0" applyNumberFormat="1" applyFont="1" applyBorder="1" applyAlignment="1">
      <alignment horizontal="center" vertical="top" wrapText="1"/>
    </xf>
    <xf numFmtId="4" fontId="2" fillId="0" borderId="5" xfId="0" applyNumberFormat="1" applyFont="1" applyBorder="1" applyAlignment="1">
      <alignment horizontal="justify" vertical="top" wrapText="1"/>
    </xf>
    <xf numFmtId="4" fontId="2" fillId="0" borderId="5" xfId="0" applyNumberFormat="1" applyFont="1" applyBorder="1" applyAlignment="1">
      <alignment horizontal="center" wrapText="1"/>
    </xf>
    <xf numFmtId="4" fontId="2" fillId="0" borderId="6" xfId="0" applyNumberFormat="1" applyFont="1" applyBorder="1" applyAlignment="1">
      <alignment horizontal="center" wrapText="1"/>
    </xf>
    <xf numFmtId="4" fontId="3" fillId="0" borderId="0" xfId="0" applyNumberFormat="1" applyFont="1" applyAlignment="1">
      <alignment horizontal="center" vertical="center"/>
    </xf>
    <xf numFmtId="0" fontId="2" fillId="0" borderId="5" xfId="0" applyFont="1" applyBorder="1" applyAlignment="1">
      <alignment horizontal="justify" vertical="top" wrapText="1"/>
    </xf>
    <xf numFmtId="4" fontId="5" fillId="0" borderId="0" xfId="0" applyNumberFormat="1" applyFont="1" applyAlignment="1">
      <alignment horizontal="center" vertical="center"/>
    </xf>
    <xf numFmtId="4" fontId="9" fillId="0" borderId="0" xfId="0" applyNumberFormat="1" applyFont="1" applyAlignment="1">
      <alignment horizontal="center" vertical="center"/>
    </xf>
    <xf numFmtId="165" fontId="4" fillId="0" borderId="0" xfId="0" applyNumberFormat="1" applyFont="1" applyAlignment="1">
      <alignment horizontal="center" vertical="top" wrapText="1"/>
    </xf>
    <xf numFmtId="0" fontId="5" fillId="2" borderId="0" xfId="0" applyFont="1" applyFill="1"/>
    <xf numFmtId="0" fontId="10" fillId="0" borderId="0" xfId="0" applyFont="1"/>
    <xf numFmtId="0" fontId="11" fillId="0" borderId="0" xfId="0" applyFont="1"/>
    <xf numFmtId="0" fontId="4" fillId="0" borderId="0" xfId="0" applyFont="1" applyAlignment="1">
      <alignment horizontal="center" vertical="top" wrapText="1"/>
    </xf>
    <xf numFmtId="0" fontId="4" fillId="0" borderId="0" xfId="0" applyFont="1" applyAlignment="1">
      <alignment horizontal="left" vertical="top" wrapText="1"/>
    </xf>
    <xf numFmtId="4" fontId="4" fillId="0" borderId="0" xfId="0" applyNumberFormat="1" applyFont="1" applyBorder="1" applyAlignment="1">
      <alignment horizontal="center" wrapText="1"/>
    </xf>
    <xf numFmtId="4" fontId="4" fillId="0" borderId="0" xfId="0" applyNumberFormat="1" applyFont="1" applyBorder="1" applyAlignment="1">
      <alignment horizontal="center"/>
    </xf>
    <xf numFmtId="165" fontId="2" fillId="0" borderId="0" xfId="0" applyNumberFormat="1" applyFont="1" applyBorder="1" applyAlignment="1">
      <alignment horizontal="center" vertical="top" wrapText="1"/>
    </xf>
    <xf numFmtId="0" fontId="2" fillId="0" borderId="0" xfId="0" applyFont="1" applyBorder="1" applyAlignment="1">
      <alignment horizontal="left" vertical="top" wrapText="1"/>
    </xf>
    <xf numFmtId="4" fontId="2" fillId="0" borderId="0" xfId="0" applyNumberFormat="1" applyFont="1" applyBorder="1" applyAlignment="1">
      <alignment horizontal="center" wrapText="1"/>
    </xf>
    <xf numFmtId="0" fontId="4" fillId="0" borderId="0" xfId="0" applyFont="1" applyAlignment="1">
      <alignment horizontal="justify" vertical="top"/>
    </xf>
    <xf numFmtId="165" fontId="12" fillId="0" borderId="0" xfId="0" applyNumberFormat="1" applyFont="1" applyAlignment="1">
      <alignment horizontal="left" vertical="top" wrapText="1"/>
    </xf>
    <xf numFmtId="0" fontId="12" fillId="0" borderId="0" xfId="0" applyFont="1" applyAlignment="1">
      <alignment horizontal="justify" vertical="top" wrapText="1"/>
    </xf>
    <xf numFmtId="0" fontId="12" fillId="0" borderId="0" xfId="0" applyFont="1" applyAlignment="1">
      <alignment horizontal="center" wrapText="1"/>
    </xf>
    <xf numFmtId="4" fontId="12" fillId="0" borderId="0" xfId="0" applyNumberFormat="1" applyFont="1" applyAlignment="1">
      <alignment horizontal="center" wrapText="1"/>
    </xf>
    <xf numFmtId="0" fontId="13" fillId="0" borderId="0" xfId="0" applyFont="1"/>
    <xf numFmtId="4" fontId="12" fillId="0" borderId="8" xfId="0" applyNumberFormat="1" applyFont="1" applyBorder="1" applyAlignment="1">
      <alignment horizontal="justify" vertical="top" wrapText="1"/>
    </xf>
    <xf numFmtId="0" fontId="13" fillId="0" borderId="8" xfId="0" applyFont="1" applyBorder="1"/>
    <xf numFmtId="4" fontId="12" fillId="0" borderId="8" xfId="0" applyNumberFormat="1" applyFont="1" applyBorder="1" applyAlignment="1">
      <alignment horizontal="right" vertical="top" wrapText="1"/>
    </xf>
    <xf numFmtId="0" fontId="12" fillId="0" borderId="0" xfId="0" applyFont="1" applyBorder="1" applyAlignment="1">
      <alignment horizontal="justify" vertical="top" wrapText="1"/>
    </xf>
    <xf numFmtId="0" fontId="13" fillId="0" borderId="0" xfId="0" applyFont="1" applyBorder="1"/>
    <xf numFmtId="4" fontId="12" fillId="0" borderId="0" xfId="0" applyNumberFormat="1" applyFont="1" applyBorder="1" applyAlignment="1">
      <alignment horizontal="right" vertical="top" wrapText="1"/>
    </xf>
    <xf numFmtId="0" fontId="12" fillId="0" borderId="9" xfId="0" applyFont="1" applyBorder="1" applyAlignment="1">
      <alignment horizontal="justify" vertical="top" wrapText="1"/>
    </xf>
    <xf numFmtId="0" fontId="13" fillId="0" borderId="9" xfId="0" applyFont="1" applyBorder="1"/>
    <xf numFmtId="4" fontId="12" fillId="0" borderId="9" xfId="0" applyNumberFormat="1" applyFont="1" applyBorder="1" applyAlignment="1">
      <alignment horizontal="right" vertical="top" wrapText="1"/>
    </xf>
    <xf numFmtId="49" fontId="4" fillId="0" borderId="0" xfId="1" applyNumberFormat="1" applyFont="1"/>
    <xf numFmtId="0" fontId="4" fillId="0" borderId="0" xfId="0" applyFont="1" applyAlignment="1">
      <alignment vertical="top"/>
    </xf>
    <xf numFmtId="4" fontId="18" fillId="0" borderId="0" xfId="0" applyNumberFormat="1" applyFont="1" applyFill="1" applyBorder="1" applyAlignment="1">
      <alignment horizontal="center" wrapText="1"/>
    </xf>
    <xf numFmtId="0" fontId="18" fillId="0" borderId="0" xfId="0" applyFont="1" applyFill="1" applyAlignment="1">
      <alignment horizontal="center" wrapText="1"/>
    </xf>
    <xf numFmtId="4" fontId="18" fillId="0" borderId="0" xfId="0" applyNumberFormat="1" applyFont="1" applyFill="1" applyAlignment="1">
      <alignment horizontal="center" wrapText="1"/>
    </xf>
    <xf numFmtId="4" fontId="18" fillId="0" borderId="0" xfId="0" applyNumberFormat="1" applyFont="1" applyFill="1" applyBorder="1" applyAlignment="1">
      <alignment horizontal="center"/>
    </xf>
    <xf numFmtId="4" fontId="18" fillId="0" borderId="7" xfId="0" applyNumberFormat="1" applyFont="1" applyFill="1" applyBorder="1" applyAlignment="1">
      <alignment horizontal="center" wrapText="1"/>
    </xf>
    <xf numFmtId="165" fontId="18" fillId="0" borderId="0" xfId="0" applyNumberFormat="1" applyFont="1" applyFill="1" applyAlignment="1">
      <alignment horizontal="center" vertical="top" wrapText="1"/>
    </xf>
    <xf numFmtId="0" fontId="4" fillId="0" borderId="0" xfId="0" applyFont="1" applyAlignment="1">
      <alignment horizontal="justify" vertical="top" wrapText="1"/>
    </xf>
    <xf numFmtId="165" fontId="18" fillId="0" borderId="0" xfId="0" applyNumberFormat="1" applyFont="1" applyBorder="1" applyAlignment="1">
      <alignment horizontal="center" vertical="top"/>
    </xf>
    <xf numFmtId="0" fontId="18" fillId="0" borderId="0" xfId="0" applyFont="1" applyBorder="1" applyAlignment="1">
      <alignment horizontal="justify" vertical="top"/>
    </xf>
    <xf numFmtId="4" fontId="19" fillId="0" borderId="0" xfId="0" applyNumberFormat="1" applyFont="1" applyAlignment="1">
      <alignment horizontal="justify" vertical="top" wrapText="1"/>
    </xf>
    <xf numFmtId="0" fontId="18" fillId="0" borderId="0" xfId="0" applyFont="1" applyFill="1" applyBorder="1" applyAlignment="1">
      <alignment horizontal="justify" vertical="top"/>
    </xf>
    <xf numFmtId="0" fontId="4" fillId="0" borderId="0" xfId="0" quotePrefix="1" applyFont="1" applyAlignment="1">
      <alignment horizontal="justify" vertical="top" wrapText="1"/>
    </xf>
    <xf numFmtId="49" fontId="2" fillId="0" borderId="0" xfId="1" applyNumberFormat="1" applyFont="1" applyAlignment="1">
      <alignment vertical="center"/>
    </xf>
    <xf numFmtId="49" fontId="3" fillId="0" borderId="0" xfId="1" applyNumberFormat="1" applyFont="1" applyAlignment="1">
      <alignment vertical="center"/>
    </xf>
    <xf numFmtId="0" fontId="4" fillId="0" borderId="0" xfId="0" applyFont="1" applyAlignment="1">
      <alignment horizontal="center" wrapText="1"/>
    </xf>
    <xf numFmtId="4" fontId="4" fillId="0" borderId="0" xfId="0" applyNumberFormat="1" applyFont="1" applyAlignment="1">
      <alignment horizontal="center" wrapText="1"/>
    </xf>
    <xf numFmtId="4" fontId="4" fillId="0" borderId="0" xfId="0" applyNumberFormat="1" applyFont="1" applyAlignment="1">
      <alignment horizontal="justify" vertical="top" wrapText="1"/>
    </xf>
    <xf numFmtId="0" fontId="4" fillId="0" borderId="0" xfId="1" applyFont="1" applyAlignment="1">
      <alignment horizontal="justify" vertical="top" wrapText="1"/>
    </xf>
    <xf numFmtId="4" fontId="4" fillId="0" borderId="0" xfId="0" applyNumberFormat="1" applyFont="1" applyAlignment="1">
      <alignment horizontal="center"/>
    </xf>
    <xf numFmtId="0" fontId="12" fillId="0" borderId="0" xfId="0" applyFont="1"/>
    <xf numFmtId="0" fontId="12" fillId="0" borderId="8" xfId="0" applyFont="1" applyBorder="1"/>
    <xf numFmtId="0" fontId="12" fillId="0" borderId="0" xfId="0" applyFont="1" applyBorder="1"/>
    <xf numFmtId="0" fontId="12" fillId="0" borderId="9" xfId="0" applyFont="1" applyBorder="1"/>
    <xf numFmtId="0" fontId="22" fillId="0" borderId="0" xfId="0" applyFont="1" applyAlignment="1">
      <alignment horizontal="center"/>
    </xf>
    <xf numFmtId="4" fontId="12" fillId="0" borderId="9" xfId="0" applyNumberFormat="1" applyFont="1" applyBorder="1" applyAlignment="1">
      <alignment horizontal="left" vertical="top" wrapText="1"/>
    </xf>
    <xf numFmtId="4" fontId="12" fillId="0" borderId="8" xfId="0" applyNumberFormat="1" applyFont="1" applyBorder="1" applyAlignment="1">
      <alignment horizontal="left" vertical="top" wrapText="1"/>
    </xf>
    <xf numFmtId="4" fontId="12" fillId="0" borderId="0" xfId="0" applyNumberFormat="1" applyFont="1" applyBorder="1" applyAlignment="1">
      <alignment horizontal="left" vertical="top" wrapText="1"/>
    </xf>
    <xf numFmtId="0" fontId="21" fillId="0" borderId="0" xfId="0" applyFont="1" applyAlignment="1">
      <alignment horizontal="center" wrapText="1"/>
    </xf>
    <xf numFmtId="0" fontId="21" fillId="0" borderId="0" xfId="0" applyFont="1" applyAlignment="1">
      <alignment horizontal="center"/>
    </xf>
    <xf numFmtId="165" fontId="2" fillId="0" borderId="0" xfId="1" applyNumberFormat="1" applyFont="1" applyAlignment="1">
      <alignment horizontal="justify" vertical="top" wrapText="1"/>
    </xf>
    <xf numFmtId="165" fontId="2" fillId="0" borderId="0" xfId="1" applyNumberFormat="1" applyFont="1" applyAlignment="1">
      <alignment horizontal="justify" vertical="top"/>
    </xf>
    <xf numFmtId="4" fontId="2" fillId="0" borderId="5" xfId="0" applyNumberFormat="1" applyFont="1" applyBorder="1" applyAlignment="1">
      <alignment horizontal="center" wrapText="1"/>
    </xf>
    <xf numFmtId="0" fontId="2" fillId="0" borderId="5" xfId="0" applyFont="1" applyBorder="1" applyAlignment="1">
      <alignment horizontal="left" vertical="top" wrapText="1"/>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1" xfId="0" applyBorder="1" applyAlignment="1">
      <alignment horizontal="center"/>
    </xf>
    <xf numFmtId="0" fontId="0" fillId="0" borderId="3" xfId="0" applyBorder="1" applyAlignment="1">
      <alignment horizontal="center"/>
    </xf>
  </cellXfs>
  <cellStyles count="14">
    <cellStyle name="Comma 2" xfId="7"/>
    <cellStyle name="Currency 2" xfId="2"/>
    <cellStyle name="Currency 2 2" xfId="6"/>
    <cellStyle name="Euro" xfId="8"/>
    <cellStyle name="Mladen" xfId="4"/>
    <cellStyle name="Normal 2" xfId="3"/>
    <cellStyle name="Normal 3" xfId="9"/>
    <cellStyle name="Normalno" xfId="0" builtinId="0"/>
    <cellStyle name="Normalno 2" xfId="1"/>
    <cellStyle name="Normalno 3" xfId="11"/>
    <cellStyle name="Normalno 4" xfId="13"/>
    <cellStyle name="Obično 2" xfId="5"/>
    <cellStyle name="Obično_ANALIZE C." xfId="10"/>
    <cellStyle name="Zarez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0</xdr:colOff>
      <xdr:row>78</xdr:row>
      <xdr:rowOff>0</xdr:rowOff>
    </xdr:from>
    <xdr:ext cx="914400" cy="264560"/>
    <xdr:sp macro="" textlink="">
      <xdr:nvSpPr>
        <xdr:cNvPr id="2" name="TekstniOkvir 1">
          <a:extLst>
            <a:ext uri="{FF2B5EF4-FFF2-40B4-BE49-F238E27FC236}">
              <a16:creationId xmlns:a16="http://schemas.microsoft.com/office/drawing/2014/main" xmlns="" id="{6AEB48A6-6550-442E-BC87-A6F493794985}"/>
            </a:ext>
          </a:extLst>
        </xdr:cNvPr>
        <xdr:cNvSpPr txBox="1"/>
      </xdr:nvSpPr>
      <xdr:spPr>
        <a:xfrm>
          <a:off x="8223250" y="15303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9</xdr:col>
      <xdr:colOff>0</xdr:colOff>
      <xdr:row>80</xdr:row>
      <xdr:rowOff>0</xdr:rowOff>
    </xdr:from>
    <xdr:ext cx="914400" cy="264560"/>
    <xdr:sp macro="" textlink="">
      <xdr:nvSpPr>
        <xdr:cNvPr id="3" name="TekstniOkvir 2">
          <a:extLst>
            <a:ext uri="{FF2B5EF4-FFF2-40B4-BE49-F238E27FC236}">
              <a16:creationId xmlns:a16="http://schemas.microsoft.com/office/drawing/2014/main" xmlns="" id="{377C639B-8A88-4BBD-B716-6D15B918C5B8}"/>
            </a:ext>
          </a:extLst>
        </xdr:cNvPr>
        <xdr:cNvSpPr txBox="1"/>
      </xdr:nvSpPr>
      <xdr:spPr>
        <a:xfrm>
          <a:off x="8020050" y="47942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10</xdr:col>
      <xdr:colOff>0</xdr:colOff>
      <xdr:row>84</xdr:row>
      <xdr:rowOff>0</xdr:rowOff>
    </xdr:from>
    <xdr:ext cx="914400" cy="264560"/>
    <xdr:sp macro="" textlink="">
      <xdr:nvSpPr>
        <xdr:cNvPr id="4" name="TekstniOkvir 3">
          <a:extLst>
            <a:ext uri="{FF2B5EF4-FFF2-40B4-BE49-F238E27FC236}">
              <a16:creationId xmlns:a16="http://schemas.microsoft.com/office/drawing/2014/main" xmlns="" id="{ECF0AD89-A21C-4690-B546-0B6A345FCCB3}"/>
            </a:ext>
          </a:extLst>
        </xdr:cNvPr>
        <xdr:cNvSpPr txBox="1"/>
      </xdr:nvSpPr>
      <xdr:spPr>
        <a:xfrm>
          <a:off x="8223250" y="82804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10</xdr:col>
      <xdr:colOff>0</xdr:colOff>
      <xdr:row>107</xdr:row>
      <xdr:rowOff>0</xdr:rowOff>
    </xdr:from>
    <xdr:ext cx="914400" cy="264560"/>
    <xdr:sp macro="" textlink="">
      <xdr:nvSpPr>
        <xdr:cNvPr id="5" name="TekstniOkvir 4">
          <a:extLst>
            <a:ext uri="{FF2B5EF4-FFF2-40B4-BE49-F238E27FC236}">
              <a16:creationId xmlns:a16="http://schemas.microsoft.com/office/drawing/2014/main" xmlns="" id="{F6615167-00D7-46C3-8FFD-FB7EAEFFE284}"/>
            </a:ext>
          </a:extLst>
        </xdr:cNvPr>
        <xdr:cNvSpPr txBox="1"/>
      </xdr:nvSpPr>
      <xdr:spPr>
        <a:xfrm>
          <a:off x="9337261" y="49756391"/>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0</xdr:colOff>
      <xdr:row>76</xdr:row>
      <xdr:rowOff>0</xdr:rowOff>
    </xdr:from>
    <xdr:ext cx="914400" cy="264560"/>
    <xdr:sp macro="" textlink="">
      <xdr:nvSpPr>
        <xdr:cNvPr id="2" name="TekstniOkvir 1">
          <a:extLst>
            <a:ext uri="{FF2B5EF4-FFF2-40B4-BE49-F238E27FC236}">
              <a16:creationId xmlns:a16="http://schemas.microsoft.com/office/drawing/2014/main" xmlns="" id="{B81F2C35-10A6-425C-AE6A-0DDE2CECE6A1}"/>
            </a:ext>
          </a:extLst>
        </xdr:cNvPr>
        <xdr:cNvSpPr txBox="1"/>
      </xdr:nvSpPr>
      <xdr:spPr>
        <a:xfrm>
          <a:off x="9334500" y="482092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9</xdr:col>
      <xdr:colOff>0</xdr:colOff>
      <xdr:row>78</xdr:row>
      <xdr:rowOff>0</xdr:rowOff>
    </xdr:from>
    <xdr:ext cx="914400" cy="264560"/>
    <xdr:sp macro="" textlink="">
      <xdr:nvSpPr>
        <xdr:cNvPr id="3" name="TekstniOkvir 2">
          <a:extLst>
            <a:ext uri="{FF2B5EF4-FFF2-40B4-BE49-F238E27FC236}">
              <a16:creationId xmlns:a16="http://schemas.microsoft.com/office/drawing/2014/main" xmlns="" id="{2CA84909-AD4F-4B8A-A2E4-538B45A2E96C}"/>
            </a:ext>
          </a:extLst>
        </xdr:cNvPr>
        <xdr:cNvSpPr txBox="1"/>
      </xdr:nvSpPr>
      <xdr:spPr>
        <a:xfrm>
          <a:off x="8515350" y="485711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10</xdr:col>
      <xdr:colOff>0</xdr:colOff>
      <xdr:row>82</xdr:row>
      <xdr:rowOff>0</xdr:rowOff>
    </xdr:from>
    <xdr:ext cx="914400" cy="264560"/>
    <xdr:sp macro="" textlink="">
      <xdr:nvSpPr>
        <xdr:cNvPr id="4" name="TekstniOkvir 3">
          <a:extLst>
            <a:ext uri="{FF2B5EF4-FFF2-40B4-BE49-F238E27FC236}">
              <a16:creationId xmlns:a16="http://schemas.microsoft.com/office/drawing/2014/main" xmlns="" id="{442E8C19-7F11-4BEC-8E7F-DF0CFA0F1538}"/>
            </a:ext>
          </a:extLst>
        </xdr:cNvPr>
        <xdr:cNvSpPr txBox="1"/>
      </xdr:nvSpPr>
      <xdr:spPr>
        <a:xfrm>
          <a:off x="9334500" y="518858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10</xdr:col>
      <xdr:colOff>0</xdr:colOff>
      <xdr:row>104</xdr:row>
      <xdr:rowOff>0</xdr:rowOff>
    </xdr:from>
    <xdr:ext cx="914400" cy="264560"/>
    <xdr:sp macro="" textlink="">
      <xdr:nvSpPr>
        <xdr:cNvPr id="5" name="TekstniOkvir 4">
          <a:extLst>
            <a:ext uri="{FF2B5EF4-FFF2-40B4-BE49-F238E27FC236}">
              <a16:creationId xmlns:a16="http://schemas.microsoft.com/office/drawing/2014/main" xmlns="" id="{71F142CF-8784-43E7-9C74-2D382B4D801E}"/>
            </a:ext>
          </a:extLst>
        </xdr:cNvPr>
        <xdr:cNvSpPr txBox="1"/>
      </xdr:nvSpPr>
      <xdr:spPr>
        <a:xfrm>
          <a:off x="9334500" y="6779260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9</xdr:col>
      <xdr:colOff>0</xdr:colOff>
      <xdr:row>78</xdr:row>
      <xdr:rowOff>0</xdr:rowOff>
    </xdr:from>
    <xdr:ext cx="914400" cy="264560"/>
    <xdr:sp macro="" textlink="">
      <xdr:nvSpPr>
        <xdr:cNvPr id="6" name="TekstniOkvir 5">
          <a:extLst>
            <a:ext uri="{FF2B5EF4-FFF2-40B4-BE49-F238E27FC236}">
              <a16:creationId xmlns:a16="http://schemas.microsoft.com/office/drawing/2014/main" xmlns="" id="{CE84B328-38B0-4375-B7B4-450CB3DDF29F}"/>
            </a:ext>
          </a:extLst>
        </xdr:cNvPr>
        <xdr:cNvSpPr txBox="1"/>
      </xdr:nvSpPr>
      <xdr:spPr>
        <a:xfrm>
          <a:off x="8515350" y="490918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oneCellAnchor>
    <xdr:from>
      <xdr:col>10</xdr:col>
      <xdr:colOff>0</xdr:colOff>
      <xdr:row>82</xdr:row>
      <xdr:rowOff>0</xdr:rowOff>
    </xdr:from>
    <xdr:ext cx="914400" cy="264560"/>
    <xdr:sp macro="" textlink="">
      <xdr:nvSpPr>
        <xdr:cNvPr id="7" name="TekstniOkvir 6">
          <a:extLst>
            <a:ext uri="{FF2B5EF4-FFF2-40B4-BE49-F238E27FC236}">
              <a16:creationId xmlns:a16="http://schemas.microsoft.com/office/drawing/2014/main" xmlns="" id="{06D38858-8769-44EA-8EC3-12B4A5E2B4FC}"/>
            </a:ext>
          </a:extLst>
        </xdr:cNvPr>
        <xdr:cNvSpPr txBox="1"/>
      </xdr:nvSpPr>
      <xdr:spPr>
        <a:xfrm>
          <a:off x="9334500" y="52406550"/>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hr-HR" sz="1100"/>
        </a:p>
      </xdr:txBody>
    </xdr:sp>
    <xdr:clientData/>
  </xdr:one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55"/>
  <sheetViews>
    <sheetView topLeftCell="A13" zoomScale="80" zoomScaleNormal="80" workbookViewId="0">
      <selection activeCell="C132" sqref="C132"/>
    </sheetView>
  </sheetViews>
  <sheetFormatPr defaultColWidth="9.109375" defaultRowHeight="13.8"/>
  <cols>
    <col min="1" max="1" width="1.5546875" style="14" customWidth="1"/>
    <col min="2" max="2" width="5.44140625" style="13" customWidth="1"/>
    <col min="3" max="3" width="51" style="14" customWidth="1"/>
    <col min="4" max="4" width="11.44140625" style="70" customWidth="1"/>
    <col min="5" max="5" width="9.5546875" style="71" customWidth="1"/>
    <col min="6" max="6" width="12.5546875" style="14" customWidth="1"/>
    <col min="7" max="7" width="2.33203125" style="14" customWidth="1"/>
    <col min="8" max="8" width="25.6640625" style="14" customWidth="1"/>
    <col min="9" max="21" width="11.5546875" style="14" customWidth="1"/>
    <col min="22" max="16384" width="9.109375" style="14"/>
  </cols>
  <sheetData>
    <row r="1" spans="1:29" ht="17.399999999999999">
      <c r="A1" s="83" t="s">
        <v>109</v>
      </c>
      <c r="B1" s="84"/>
      <c r="C1" s="84"/>
      <c r="D1" s="84"/>
      <c r="E1" s="84"/>
      <c r="F1" s="84"/>
      <c r="G1" s="84"/>
      <c r="H1" s="84"/>
    </row>
    <row r="2" spans="1:29" ht="17.399999999999999">
      <c r="A2" s="84" t="s">
        <v>106</v>
      </c>
      <c r="B2" s="84"/>
      <c r="C2" s="84"/>
      <c r="D2" s="84"/>
      <c r="E2" s="84"/>
      <c r="F2" s="84"/>
      <c r="G2" s="84"/>
      <c r="H2" s="84"/>
    </row>
    <row r="3" spans="1:29" s="54" customFormat="1" ht="142.5" customHeight="1">
      <c r="B3" s="85" t="s">
        <v>111</v>
      </c>
      <c r="C3" s="86"/>
      <c r="D3" s="86"/>
      <c r="E3" s="86"/>
      <c r="F3" s="86"/>
      <c r="G3" s="86"/>
      <c r="H3" s="86"/>
    </row>
    <row r="4" spans="1:29" s="54" customFormat="1" ht="72.900000000000006" customHeight="1">
      <c r="B4" s="85" t="s">
        <v>110</v>
      </c>
      <c r="C4" s="86"/>
      <c r="D4" s="86"/>
      <c r="E4" s="86"/>
      <c r="F4" s="86"/>
      <c r="G4" s="86"/>
      <c r="H4" s="86"/>
    </row>
    <row r="6" spans="1:29" s="69" customFormat="1">
      <c r="A6" s="68"/>
      <c r="B6" s="7" t="s">
        <v>2</v>
      </c>
      <c r="C6" s="2" t="s">
        <v>3</v>
      </c>
      <c r="D6" s="3" t="s">
        <v>4</v>
      </c>
      <c r="E6" s="4" t="s">
        <v>5</v>
      </c>
      <c r="F6" s="5" t="s">
        <v>6</v>
      </c>
      <c r="G6" s="5"/>
      <c r="H6" s="6" t="s">
        <v>7</v>
      </c>
      <c r="I6" s="68"/>
      <c r="J6" s="14"/>
      <c r="K6" s="26"/>
      <c r="L6" s="26"/>
      <c r="M6" s="26"/>
      <c r="N6" s="26"/>
      <c r="O6" s="26"/>
      <c r="P6" s="26"/>
      <c r="Q6" s="26"/>
      <c r="R6" s="26"/>
      <c r="S6" s="26"/>
      <c r="T6" s="26"/>
      <c r="U6" s="26"/>
      <c r="V6" s="26"/>
      <c r="W6" s="26"/>
      <c r="X6" s="26"/>
      <c r="Y6" s="26"/>
      <c r="AC6" s="55"/>
    </row>
    <row r="8" spans="1:29" s="17" customFormat="1" ht="110.4">
      <c r="A8" s="14"/>
      <c r="B8" s="13">
        <v>1</v>
      </c>
      <c r="C8" s="62" t="s">
        <v>82</v>
      </c>
      <c r="D8" s="70" t="s">
        <v>0</v>
      </c>
      <c r="E8" s="71">
        <v>1</v>
      </c>
      <c r="F8" s="15"/>
      <c r="G8" s="71"/>
      <c r="H8" s="16">
        <f>E8*F8</f>
        <v>0</v>
      </c>
      <c r="I8" s="26"/>
      <c r="J8" s="26"/>
      <c r="K8" s="26"/>
      <c r="L8" s="26"/>
      <c r="M8" s="26"/>
      <c r="N8" s="26"/>
      <c r="O8" s="26"/>
      <c r="P8" s="26"/>
      <c r="Q8" s="26"/>
      <c r="R8" s="26"/>
      <c r="S8" s="26"/>
      <c r="T8" s="26"/>
      <c r="U8" s="26"/>
    </row>
    <row r="10" spans="1:29" ht="179.4">
      <c r="B10" s="13">
        <v>2</v>
      </c>
      <c r="C10" s="62" t="s">
        <v>83</v>
      </c>
      <c r="D10" s="70" t="s">
        <v>0</v>
      </c>
      <c r="E10" s="71">
        <v>1</v>
      </c>
      <c r="F10" s="15"/>
      <c r="G10" s="71"/>
      <c r="H10" s="16">
        <f>E10*F10</f>
        <v>0</v>
      </c>
    </row>
    <row r="12" spans="1:29" ht="82.8">
      <c r="B12" s="13" t="s">
        <v>8</v>
      </c>
      <c r="C12" s="62" t="s">
        <v>1</v>
      </c>
      <c r="D12" s="18" t="s">
        <v>47</v>
      </c>
      <c r="E12" s="71">
        <v>3</v>
      </c>
      <c r="F12" s="15"/>
      <c r="G12" s="71"/>
      <c r="H12" s="16">
        <f>E12*F12</f>
        <v>0</v>
      </c>
    </row>
    <row r="13" spans="1:29">
      <c r="C13" s="62"/>
      <c r="D13" s="18"/>
    </row>
    <row r="14" spans="1:29" ht="41.4">
      <c r="B14" s="13" t="s">
        <v>22</v>
      </c>
      <c r="C14" s="62" t="s">
        <v>55</v>
      </c>
      <c r="D14" s="18" t="s">
        <v>0</v>
      </c>
      <c r="E14" s="71">
        <v>1</v>
      </c>
      <c r="F14" s="15"/>
      <c r="G14" s="71"/>
      <c r="H14" s="16">
        <f>E14*F14</f>
        <v>0</v>
      </c>
    </row>
    <row r="15" spans="1:29" ht="14.4" thickBot="1"/>
    <row r="16" spans="1:29" s="24" customFormat="1" ht="14.4" thickBot="1">
      <c r="A16" s="19"/>
      <c r="B16" s="20" t="s">
        <v>2</v>
      </c>
      <c r="C16" s="21" t="s">
        <v>9</v>
      </c>
      <c r="D16" s="22"/>
      <c r="E16" s="87" t="s">
        <v>10</v>
      </c>
      <c r="F16" s="87"/>
      <c r="G16" s="22"/>
      <c r="H16" s="23">
        <f>SUM(H8:H14)</f>
        <v>0</v>
      </c>
      <c r="I16" s="19"/>
      <c r="J16" s="14"/>
      <c r="K16" s="26"/>
      <c r="L16" s="26"/>
      <c r="M16" s="26"/>
      <c r="N16" s="26"/>
      <c r="O16" s="26"/>
      <c r="P16" s="26"/>
      <c r="Q16" s="26"/>
      <c r="R16" s="26"/>
      <c r="S16" s="26"/>
      <c r="T16" s="26"/>
      <c r="U16" s="26"/>
      <c r="V16" s="26"/>
      <c r="W16" s="26"/>
      <c r="X16" s="26"/>
      <c r="Y16" s="26"/>
    </row>
    <row r="18" spans="1:25" s="69" customFormat="1">
      <c r="A18" s="68"/>
      <c r="B18" s="1" t="s">
        <v>11</v>
      </c>
      <c r="C18" s="2" t="s">
        <v>12</v>
      </c>
      <c r="D18" s="3" t="s">
        <v>4</v>
      </c>
      <c r="E18" s="4" t="s">
        <v>5</v>
      </c>
      <c r="F18" s="5" t="s">
        <v>6</v>
      </c>
      <c r="G18" s="5"/>
      <c r="H18" s="6" t="s">
        <v>7</v>
      </c>
      <c r="I18" s="68"/>
      <c r="J18" s="14"/>
      <c r="K18" s="26"/>
      <c r="L18" s="26"/>
      <c r="M18" s="26"/>
      <c r="N18" s="26"/>
      <c r="O18" s="26"/>
      <c r="P18" s="26"/>
      <c r="Q18" s="26"/>
      <c r="R18" s="26"/>
      <c r="S18" s="26"/>
      <c r="T18" s="26"/>
      <c r="U18" s="26"/>
      <c r="V18" s="26"/>
      <c r="W18" s="26"/>
      <c r="X18" s="26"/>
      <c r="Y18" s="26"/>
    </row>
    <row r="20" spans="1:25" ht="317.39999999999998">
      <c r="B20" s="13" t="s">
        <v>20</v>
      </c>
      <c r="C20" s="62" t="s">
        <v>97</v>
      </c>
      <c r="D20" s="70" t="s">
        <v>0</v>
      </c>
      <c r="E20" s="71">
        <v>1</v>
      </c>
      <c r="F20" s="15"/>
      <c r="G20" s="71"/>
      <c r="H20" s="16">
        <f>E20*F20</f>
        <v>0</v>
      </c>
    </row>
    <row r="21" spans="1:25" ht="14.4" thickBot="1"/>
    <row r="22" spans="1:25" s="24" customFormat="1" ht="14.4" thickBot="1">
      <c r="A22" s="19"/>
      <c r="B22" s="20" t="s">
        <v>11</v>
      </c>
      <c r="C22" s="25" t="s">
        <v>13</v>
      </c>
      <c r="D22" s="22"/>
      <c r="E22" s="87" t="s">
        <v>10</v>
      </c>
      <c r="F22" s="87"/>
      <c r="G22" s="22"/>
      <c r="H22" s="23">
        <f>SUM(H20:H21)</f>
        <v>0</v>
      </c>
      <c r="I22" s="19"/>
      <c r="J22" s="14"/>
      <c r="K22" s="26"/>
      <c r="L22" s="26"/>
      <c r="M22" s="26"/>
      <c r="N22" s="26"/>
      <c r="O22" s="26"/>
      <c r="P22" s="26"/>
      <c r="Q22" s="26"/>
      <c r="R22" s="26"/>
      <c r="S22" s="26"/>
      <c r="T22" s="26"/>
      <c r="U22" s="26"/>
      <c r="V22" s="26"/>
      <c r="W22" s="26"/>
      <c r="X22" s="26"/>
      <c r="Y22" s="26"/>
    </row>
    <row r="24" spans="1:25" s="69" customFormat="1">
      <c r="A24" s="68"/>
      <c r="B24" s="1" t="s">
        <v>14</v>
      </c>
      <c r="C24" s="2" t="s">
        <v>15</v>
      </c>
      <c r="D24" s="3" t="s">
        <v>4</v>
      </c>
      <c r="E24" s="4" t="s">
        <v>5</v>
      </c>
      <c r="F24" s="5" t="s">
        <v>6</v>
      </c>
      <c r="G24" s="5"/>
      <c r="H24" s="6" t="s">
        <v>7</v>
      </c>
      <c r="I24" s="68"/>
      <c r="J24" s="14"/>
      <c r="K24" s="26"/>
      <c r="L24" s="26"/>
      <c r="M24" s="26"/>
      <c r="N24" s="26"/>
      <c r="O24" s="26"/>
      <c r="P24" s="26"/>
      <c r="Q24" s="26"/>
      <c r="R24" s="26"/>
      <c r="S24" s="26"/>
      <c r="T24" s="26"/>
      <c r="U24" s="26"/>
      <c r="V24" s="26"/>
      <c r="W24" s="26"/>
      <c r="X24" s="26"/>
      <c r="Y24" s="26"/>
    </row>
    <row r="25" spans="1:25">
      <c r="C25" s="62"/>
    </row>
    <row r="26" spans="1:25" ht="55.2">
      <c r="B26" s="13" t="s">
        <v>20</v>
      </c>
      <c r="C26" s="62" t="s">
        <v>16</v>
      </c>
      <c r="D26" s="70" t="s">
        <v>17</v>
      </c>
      <c r="E26" s="71">
        <v>30</v>
      </c>
      <c r="F26" s="15"/>
      <c r="G26" s="71"/>
      <c r="H26" s="16">
        <f>E26*F26</f>
        <v>0</v>
      </c>
    </row>
    <row r="27" spans="1:25">
      <c r="C27" s="62"/>
    </row>
    <row r="28" spans="1:25" ht="82.8">
      <c r="B28" s="13" t="s">
        <v>21</v>
      </c>
      <c r="C28" s="62" t="s">
        <v>18</v>
      </c>
      <c r="D28" s="18" t="s">
        <v>84</v>
      </c>
      <c r="E28" s="71">
        <v>10</v>
      </c>
      <c r="F28" s="15"/>
      <c r="G28" s="71"/>
      <c r="H28" s="16">
        <f>E28*F28</f>
        <v>0</v>
      </c>
    </row>
    <row r="29" spans="1:25">
      <c r="C29" s="62"/>
    </row>
    <row r="30" spans="1:25" ht="110.4">
      <c r="B30" s="13" t="s">
        <v>8</v>
      </c>
      <c r="C30" s="62" t="s">
        <v>19</v>
      </c>
      <c r="D30" s="18" t="s">
        <v>47</v>
      </c>
      <c r="E30" s="71">
        <v>1</v>
      </c>
      <c r="F30" s="15"/>
      <c r="G30" s="71"/>
      <c r="H30" s="16">
        <f>E30*F30</f>
        <v>0</v>
      </c>
    </row>
    <row r="31" spans="1:25">
      <c r="C31" s="62"/>
    </row>
    <row r="32" spans="1:25" ht="193.2">
      <c r="B32" s="13" t="s">
        <v>22</v>
      </c>
      <c r="C32" s="72" t="s">
        <v>98</v>
      </c>
    </row>
    <row r="33" spans="2:8" ht="110.4">
      <c r="C33" s="72" t="s">
        <v>23</v>
      </c>
    </row>
    <row r="34" spans="2:8" ht="110.4">
      <c r="C34" s="72" t="s">
        <v>24</v>
      </c>
    </row>
    <row r="35" spans="2:8">
      <c r="B35" s="13" t="s">
        <v>27</v>
      </c>
      <c r="C35" s="72" t="s">
        <v>100</v>
      </c>
      <c r="D35" s="70" t="s">
        <v>59</v>
      </c>
      <c r="E35" s="71">
        <v>185</v>
      </c>
      <c r="F35" s="15"/>
      <c r="G35" s="71"/>
      <c r="H35" s="16">
        <f t="shared" ref="H35" si="0">E35*F35</f>
        <v>0</v>
      </c>
    </row>
    <row r="36" spans="2:8">
      <c r="B36" s="13" t="s">
        <v>28</v>
      </c>
      <c r="C36" s="62" t="s">
        <v>25</v>
      </c>
      <c r="D36" s="18" t="s">
        <v>47</v>
      </c>
      <c r="E36" s="71">
        <v>16</v>
      </c>
      <c r="F36" s="15"/>
      <c r="G36" s="71"/>
      <c r="H36" s="16">
        <f t="shared" ref="H36:H37" si="1">E36*F36</f>
        <v>0</v>
      </c>
    </row>
    <row r="37" spans="2:8">
      <c r="B37" s="13" t="s">
        <v>99</v>
      </c>
      <c r="C37" s="62" t="s">
        <v>26</v>
      </c>
      <c r="D37" s="18" t="s">
        <v>47</v>
      </c>
      <c r="E37" s="71">
        <v>4</v>
      </c>
      <c r="F37" s="15"/>
      <c r="G37" s="71"/>
      <c r="H37" s="16">
        <f t="shared" si="1"/>
        <v>0</v>
      </c>
    </row>
    <row r="38" spans="2:8">
      <c r="C38" s="62"/>
    </row>
    <row r="39" spans="2:8">
      <c r="C39" s="72" t="s">
        <v>29</v>
      </c>
    </row>
    <row r="40" spans="2:8" ht="110.4">
      <c r="B40" s="13" t="s">
        <v>32</v>
      </c>
      <c r="C40" s="72" t="s">
        <v>30</v>
      </c>
    </row>
    <row r="41" spans="2:8" ht="27.6">
      <c r="C41" s="72" t="s">
        <v>31</v>
      </c>
    </row>
    <row r="42" spans="2:8" ht="16.8">
      <c r="C42" s="62" t="s">
        <v>85</v>
      </c>
      <c r="D42" s="18" t="s">
        <v>47</v>
      </c>
      <c r="E42" s="71">
        <v>4</v>
      </c>
      <c r="F42" s="15"/>
      <c r="G42" s="71"/>
      <c r="H42" s="16">
        <f>E42*F42</f>
        <v>0</v>
      </c>
    </row>
    <row r="43" spans="2:8">
      <c r="C43" s="62"/>
    </row>
    <row r="44" spans="2:8" ht="55.2">
      <c r="B44" s="13" t="s">
        <v>35</v>
      </c>
      <c r="C44" s="72" t="s">
        <v>33</v>
      </c>
    </row>
    <row r="45" spans="2:8" ht="165.6">
      <c r="C45" s="8" t="s">
        <v>34</v>
      </c>
    </row>
    <row r="46" spans="2:8" ht="16.8">
      <c r="C46" s="72" t="s">
        <v>86</v>
      </c>
      <c r="D46" s="18" t="s">
        <v>47</v>
      </c>
      <c r="E46" s="71">
        <v>14</v>
      </c>
      <c r="F46" s="15"/>
      <c r="G46" s="71"/>
      <c r="H46" s="16">
        <f>E46*F46</f>
        <v>0</v>
      </c>
    </row>
    <row r="47" spans="2:8">
      <c r="C47" s="62"/>
    </row>
    <row r="48" spans="2:8" ht="182.4">
      <c r="B48" s="13" t="s">
        <v>36</v>
      </c>
      <c r="C48" s="72" t="s">
        <v>102</v>
      </c>
      <c r="D48" s="18" t="s">
        <v>47</v>
      </c>
      <c r="E48" s="71">
        <v>5</v>
      </c>
      <c r="F48" s="15"/>
      <c r="G48" s="71"/>
      <c r="H48" s="16">
        <f>E48*F48</f>
        <v>0</v>
      </c>
    </row>
    <row r="49" spans="1:25">
      <c r="C49" s="62"/>
    </row>
    <row r="50" spans="1:25" ht="138">
      <c r="B50" s="13" t="s">
        <v>37</v>
      </c>
      <c r="C50" s="72" t="s">
        <v>101</v>
      </c>
      <c r="D50" s="18" t="s">
        <v>47</v>
      </c>
      <c r="E50" s="71">
        <v>20</v>
      </c>
      <c r="F50" s="15"/>
      <c r="G50" s="71"/>
      <c r="H50" s="16">
        <f>E50*F50</f>
        <v>0</v>
      </c>
    </row>
    <row r="51" spans="1:25" ht="27.6">
      <c r="B51" s="13" t="s">
        <v>39</v>
      </c>
      <c r="C51" s="72" t="s">
        <v>38</v>
      </c>
    </row>
    <row r="52" spans="1:25" ht="41.4">
      <c r="C52" s="72" t="s">
        <v>103</v>
      </c>
    </row>
    <row r="53" spans="1:25" ht="16.8">
      <c r="C53" s="72" t="s">
        <v>87</v>
      </c>
      <c r="D53" s="18" t="s">
        <v>47</v>
      </c>
      <c r="E53" s="71">
        <v>50</v>
      </c>
      <c r="F53" s="15"/>
      <c r="G53" s="71"/>
      <c r="H53" s="16">
        <f>E53*F53</f>
        <v>0</v>
      </c>
    </row>
    <row r="54" spans="1:25" ht="14.4" thickBot="1">
      <c r="C54" s="62"/>
    </row>
    <row r="55" spans="1:25" s="17" customFormat="1" ht="14.4" thickBot="1">
      <c r="A55" s="14"/>
      <c r="B55" s="20" t="s">
        <v>14</v>
      </c>
      <c r="C55" s="25" t="s">
        <v>48</v>
      </c>
      <c r="D55" s="22"/>
      <c r="E55" s="87" t="s">
        <v>10</v>
      </c>
      <c r="F55" s="87"/>
      <c r="G55" s="22"/>
      <c r="H55" s="23">
        <f>SUM(H26:H53)</f>
        <v>0</v>
      </c>
      <c r="I55" s="14"/>
      <c r="J55" s="14"/>
      <c r="K55" s="26"/>
      <c r="L55" s="26"/>
      <c r="M55" s="26"/>
      <c r="N55" s="26"/>
      <c r="O55" s="26"/>
      <c r="P55" s="26"/>
      <c r="Q55" s="26"/>
      <c r="R55" s="26"/>
      <c r="S55" s="26"/>
      <c r="T55" s="26"/>
      <c r="U55" s="26"/>
      <c r="V55" s="26"/>
      <c r="W55" s="26"/>
      <c r="X55" s="26"/>
      <c r="Y55" s="26"/>
    </row>
    <row r="56" spans="1:25">
      <c r="C56" s="62"/>
    </row>
    <row r="57" spans="1:25" s="69" customFormat="1">
      <c r="A57" s="68"/>
      <c r="B57" s="1" t="s">
        <v>51</v>
      </c>
      <c r="C57" s="2" t="s">
        <v>41</v>
      </c>
      <c r="D57" s="3" t="s">
        <v>4</v>
      </c>
      <c r="E57" s="4" t="s">
        <v>5</v>
      </c>
      <c r="F57" s="5" t="s">
        <v>6</v>
      </c>
      <c r="G57" s="5"/>
      <c r="H57" s="6" t="s">
        <v>7</v>
      </c>
      <c r="I57" s="68"/>
      <c r="J57" s="14"/>
      <c r="K57" s="26"/>
      <c r="L57" s="26"/>
      <c r="M57" s="26"/>
      <c r="N57" s="26"/>
      <c r="O57" s="72"/>
      <c r="P57" s="26"/>
      <c r="Q57" s="26"/>
      <c r="R57" s="26"/>
      <c r="S57" s="26"/>
      <c r="T57" s="26"/>
      <c r="U57" s="26"/>
      <c r="V57" s="26"/>
      <c r="W57" s="26"/>
      <c r="X57" s="26"/>
      <c r="Y57" s="26"/>
    </row>
    <row r="58" spans="1:25">
      <c r="C58" s="62"/>
    </row>
    <row r="59" spans="1:25" ht="289.8">
      <c r="B59" s="13" t="s">
        <v>20</v>
      </c>
      <c r="C59" s="73" t="s">
        <v>119</v>
      </c>
    </row>
    <row r="60" spans="1:25" ht="82.8">
      <c r="C60" s="73" t="s">
        <v>42</v>
      </c>
    </row>
    <row r="61" spans="1:25" ht="55.2">
      <c r="C61" s="73" t="s">
        <v>49</v>
      </c>
    </row>
    <row r="62" spans="1:25" ht="124.2">
      <c r="C62" s="73" t="s">
        <v>43</v>
      </c>
    </row>
    <row r="63" spans="1:25">
      <c r="C63" s="73" t="s">
        <v>44</v>
      </c>
    </row>
    <row r="64" spans="1:25" ht="27.6">
      <c r="C64" s="62" t="s">
        <v>45</v>
      </c>
      <c r="D64" s="70" t="s">
        <v>0</v>
      </c>
      <c r="E64" s="71">
        <v>2</v>
      </c>
      <c r="F64" s="15"/>
      <c r="G64" s="71"/>
      <c r="H64" s="16">
        <f>E64*F64</f>
        <v>0</v>
      </c>
    </row>
    <row r="65" spans="1:25">
      <c r="C65" s="62"/>
    </row>
    <row r="66" spans="1:25" ht="82.8">
      <c r="B66" s="13">
        <v>2</v>
      </c>
      <c r="C66" s="72" t="s">
        <v>46</v>
      </c>
      <c r="D66" s="18" t="s">
        <v>47</v>
      </c>
      <c r="E66" s="71">
        <v>0.3</v>
      </c>
      <c r="F66" s="15"/>
      <c r="G66" s="71"/>
      <c r="H66" s="16">
        <f>E66*F66</f>
        <v>0</v>
      </c>
    </row>
    <row r="67" spans="1:25" ht="14.4" thickBot="1">
      <c r="C67" s="62"/>
    </row>
    <row r="68" spans="1:25" s="17" customFormat="1" ht="14.4" thickBot="1">
      <c r="A68" s="14"/>
      <c r="B68" s="20" t="s">
        <v>51</v>
      </c>
      <c r="C68" s="88" t="s">
        <v>50</v>
      </c>
      <c r="D68" s="88"/>
      <c r="E68" s="87" t="s">
        <v>10</v>
      </c>
      <c r="F68" s="87"/>
      <c r="G68" s="22"/>
      <c r="H68" s="23">
        <f>SUM(H59:H66)</f>
        <v>0</v>
      </c>
      <c r="I68" s="14"/>
      <c r="J68" s="19"/>
      <c r="K68" s="24"/>
      <c r="L68" s="24"/>
      <c r="M68" s="24"/>
      <c r="N68" s="24"/>
      <c r="O68" s="24"/>
      <c r="P68" s="24"/>
      <c r="Q68" s="24"/>
      <c r="R68" s="24"/>
      <c r="S68" s="24"/>
      <c r="T68" s="24"/>
      <c r="U68" s="24"/>
      <c r="V68" s="24"/>
      <c r="W68" s="24"/>
      <c r="X68" s="24"/>
      <c r="Y68" s="24"/>
    </row>
    <row r="69" spans="1:25">
      <c r="C69" s="62"/>
    </row>
    <row r="70" spans="1:25">
      <c r="C70" s="62"/>
    </row>
    <row r="71" spans="1:25" s="69" customFormat="1">
      <c r="A71" s="68"/>
      <c r="B71" s="1" t="s">
        <v>51</v>
      </c>
      <c r="C71" s="2" t="s">
        <v>52</v>
      </c>
      <c r="D71" s="3" t="s">
        <v>4</v>
      </c>
      <c r="E71" s="4" t="s">
        <v>5</v>
      </c>
      <c r="F71" s="5" t="s">
        <v>6</v>
      </c>
      <c r="G71" s="5"/>
      <c r="H71" s="6" t="s">
        <v>7</v>
      </c>
      <c r="I71" s="68"/>
      <c r="J71" s="14"/>
      <c r="K71" s="26"/>
      <c r="L71" s="26"/>
      <c r="M71" s="26"/>
      <c r="N71" s="26"/>
      <c r="O71" s="72"/>
      <c r="P71" s="26"/>
      <c r="Q71" s="26"/>
      <c r="R71" s="26"/>
      <c r="S71" s="26"/>
      <c r="T71" s="26"/>
      <c r="U71" s="26"/>
      <c r="V71" s="26"/>
      <c r="W71" s="26"/>
      <c r="X71" s="26"/>
      <c r="Y71" s="26"/>
    </row>
    <row r="72" spans="1:25">
      <c r="C72" s="62"/>
    </row>
    <row r="73" spans="1:25" ht="138">
      <c r="B73" s="28" t="s">
        <v>20</v>
      </c>
      <c r="C73" s="72" t="s">
        <v>112</v>
      </c>
      <c r="D73" s="70" t="s">
        <v>84</v>
      </c>
      <c r="E73" s="71">
        <v>50</v>
      </c>
      <c r="F73" s="15"/>
      <c r="G73" s="71"/>
      <c r="H73" s="16">
        <f>E73*F73</f>
        <v>0</v>
      </c>
    </row>
    <row r="74" spans="1:25">
      <c r="B74" s="28"/>
      <c r="C74" s="72"/>
    </row>
    <row r="75" spans="1:25" ht="138">
      <c r="B75" s="28" t="s">
        <v>21</v>
      </c>
      <c r="C75" s="72" t="s">
        <v>53</v>
      </c>
      <c r="D75" s="70" t="s">
        <v>84</v>
      </c>
      <c r="E75" s="71">
        <v>50</v>
      </c>
      <c r="F75" s="15"/>
      <c r="G75" s="71"/>
      <c r="H75" s="16">
        <f>E75*F75</f>
        <v>0</v>
      </c>
    </row>
    <row r="76" spans="1:25" ht="14.4" thickBot="1">
      <c r="C76" s="62"/>
    </row>
    <row r="77" spans="1:25" s="17" customFormat="1" ht="14.4" thickBot="1">
      <c r="A77" s="14"/>
      <c r="B77" s="20" t="s">
        <v>40</v>
      </c>
      <c r="C77" s="88" t="s">
        <v>54</v>
      </c>
      <c r="D77" s="88"/>
      <c r="E77" s="87" t="s">
        <v>10</v>
      </c>
      <c r="F77" s="87"/>
      <c r="G77" s="22"/>
      <c r="H77" s="23">
        <f>SUM(H73:H75)</f>
        <v>0</v>
      </c>
      <c r="I77" s="14"/>
      <c r="J77" s="19"/>
      <c r="K77" s="24"/>
      <c r="L77" s="24"/>
      <c r="M77" s="24"/>
      <c r="N77" s="24"/>
      <c r="O77" s="24"/>
      <c r="P77" s="24"/>
      <c r="Q77" s="24"/>
      <c r="R77" s="24"/>
      <c r="S77" s="24"/>
      <c r="T77" s="24"/>
      <c r="U77" s="24"/>
      <c r="V77" s="24"/>
      <c r="W77" s="24"/>
      <c r="X77" s="24"/>
      <c r="Y77" s="24"/>
    </row>
    <row r="78" spans="1:25">
      <c r="C78" s="62"/>
    </row>
    <row r="79" spans="1:25">
      <c r="C79" s="62"/>
    </row>
    <row r="80" spans="1:25" s="17" customFormat="1">
      <c r="A80" s="14"/>
      <c r="B80" s="1" t="s">
        <v>56</v>
      </c>
      <c r="C80" s="2" t="s">
        <v>57</v>
      </c>
      <c r="D80" s="3" t="s">
        <v>4</v>
      </c>
      <c r="E80" s="4" t="s">
        <v>5</v>
      </c>
      <c r="F80" s="5" t="s">
        <v>6</v>
      </c>
      <c r="G80" s="5"/>
      <c r="H80" s="6" t="s">
        <v>7</v>
      </c>
      <c r="I80" s="14"/>
      <c r="J80" s="14"/>
      <c r="Q80" s="29"/>
    </row>
    <row r="81" spans="2:8">
      <c r="C81" s="62"/>
    </row>
    <row r="82" spans="2:8" s="31" customFormat="1" ht="148.65" customHeight="1">
      <c r="B82" s="28" t="s">
        <v>20</v>
      </c>
      <c r="C82" s="62" t="s">
        <v>60</v>
      </c>
    </row>
    <row r="83" spans="2:8" s="31" customFormat="1" ht="55.2">
      <c r="B83" s="32"/>
      <c r="C83" s="62" t="s">
        <v>67</v>
      </c>
    </row>
    <row r="84" spans="2:8" s="31" customFormat="1" ht="41.4">
      <c r="B84" s="32"/>
      <c r="C84" s="62" t="s">
        <v>58</v>
      </c>
    </row>
    <row r="85" spans="2:8" s="31" customFormat="1" ht="15.6">
      <c r="B85" s="32"/>
      <c r="C85" s="33" t="s">
        <v>113</v>
      </c>
      <c r="D85" s="70" t="s">
        <v>59</v>
      </c>
      <c r="E85" s="71">
        <v>185</v>
      </c>
      <c r="F85" s="15"/>
      <c r="G85" s="71"/>
      <c r="H85" s="16">
        <f>E85*F85</f>
        <v>0</v>
      </c>
    </row>
    <row r="86" spans="2:8">
      <c r="C86" s="62"/>
    </row>
    <row r="87" spans="2:8" ht="110.4">
      <c r="B87" s="13" t="s">
        <v>21</v>
      </c>
      <c r="C87" s="62" t="s">
        <v>62</v>
      </c>
    </row>
    <row r="88" spans="2:8" ht="27.6">
      <c r="C88" s="67" t="s">
        <v>61</v>
      </c>
    </row>
    <row r="89" spans="2:8" ht="27.6">
      <c r="B89" s="13" t="s">
        <v>63</v>
      </c>
      <c r="C89" s="62" t="s">
        <v>114</v>
      </c>
      <c r="D89" s="70" t="s">
        <v>0</v>
      </c>
      <c r="E89" s="71">
        <v>2</v>
      </c>
      <c r="F89" s="15"/>
      <c r="G89" s="71"/>
      <c r="H89" s="16">
        <f t="shared" ref="H89:H94" si="2">E89*F89</f>
        <v>0</v>
      </c>
    </row>
    <row r="90" spans="2:8" ht="27.6">
      <c r="B90" s="13" t="s">
        <v>64</v>
      </c>
      <c r="C90" s="62" t="s">
        <v>115</v>
      </c>
      <c r="D90" s="70" t="s">
        <v>0</v>
      </c>
      <c r="E90" s="71">
        <v>2</v>
      </c>
      <c r="F90" s="15"/>
      <c r="G90" s="71"/>
      <c r="H90" s="16">
        <f t="shared" si="2"/>
        <v>0</v>
      </c>
    </row>
    <row r="91" spans="2:8" ht="27.6">
      <c r="B91" s="13" t="s">
        <v>65</v>
      </c>
      <c r="C91" s="62" t="s">
        <v>116</v>
      </c>
      <c r="D91" s="70" t="s">
        <v>0</v>
      </c>
      <c r="E91" s="71">
        <v>2</v>
      </c>
      <c r="F91" s="15"/>
      <c r="G91" s="71"/>
      <c r="H91" s="16">
        <f t="shared" si="2"/>
        <v>0</v>
      </c>
    </row>
    <row r="92" spans="2:8" ht="27.6">
      <c r="B92" s="13" t="s">
        <v>66</v>
      </c>
      <c r="C92" s="62" t="s">
        <v>117</v>
      </c>
      <c r="D92" s="70" t="s">
        <v>0</v>
      </c>
      <c r="E92" s="71">
        <v>2</v>
      </c>
      <c r="F92" s="15"/>
      <c r="G92" s="71"/>
      <c r="H92" s="16">
        <f t="shared" si="2"/>
        <v>0</v>
      </c>
    </row>
    <row r="93" spans="2:8" ht="82.8">
      <c r="B93" s="13" t="s">
        <v>68</v>
      </c>
      <c r="C93" s="62" t="s">
        <v>118</v>
      </c>
      <c r="D93" s="70" t="s">
        <v>0</v>
      </c>
      <c r="E93" s="71">
        <v>7</v>
      </c>
      <c r="F93" s="15"/>
      <c r="G93" s="71"/>
      <c r="H93" s="16">
        <f t="shared" si="2"/>
        <v>0</v>
      </c>
    </row>
    <row r="94" spans="2:8">
      <c r="B94" s="13" t="s">
        <v>70</v>
      </c>
      <c r="C94" s="62" t="s">
        <v>69</v>
      </c>
      <c r="D94" s="70" t="s">
        <v>0</v>
      </c>
      <c r="E94" s="71">
        <v>6</v>
      </c>
      <c r="F94" s="15"/>
      <c r="G94" s="71"/>
      <c r="H94" s="16">
        <f t="shared" si="2"/>
        <v>0</v>
      </c>
    </row>
    <row r="95" spans="2:8">
      <c r="C95" s="62"/>
    </row>
    <row r="96" spans="2:8" ht="193.2">
      <c r="B96" s="13" t="s">
        <v>8</v>
      </c>
      <c r="C96" s="62" t="s">
        <v>79</v>
      </c>
      <c r="D96" s="70" t="s">
        <v>0</v>
      </c>
      <c r="E96" s="71">
        <v>4</v>
      </c>
      <c r="F96" s="15"/>
      <c r="G96" s="71"/>
      <c r="H96" s="16">
        <f>E96*F96</f>
        <v>0</v>
      </c>
    </row>
    <row r="97" spans="1:25">
      <c r="C97" s="62"/>
    </row>
    <row r="98" spans="1:25" ht="151.80000000000001">
      <c r="B98" s="13" t="s">
        <v>22</v>
      </c>
      <c r="C98" s="62" t="s">
        <v>80</v>
      </c>
      <c r="D98" s="70" t="s">
        <v>0</v>
      </c>
      <c r="E98" s="71">
        <v>1</v>
      </c>
      <c r="F98" s="15"/>
      <c r="G98" s="71"/>
      <c r="H98" s="16">
        <f>E98*F98</f>
        <v>0</v>
      </c>
    </row>
    <row r="99" spans="1:25">
      <c r="C99" s="62"/>
      <c r="F99" s="34"/>
      <c r="G99" s="71"/>
      <c r="H99" s="35"/>
    </row>
    <row r="100" spans="1:25" ht="345">
      <c r="B100" s="13" t="s">
        <v>32</v>
      </c>
      <c r="C100" s="62" t="s">
        <v>78</v>
      </c>
      <c r="D100" s="70" t="s">
        <v>0</v>
      </c>
      <c r="E100" s="71">
        <v>6</v>
      </c>
      <c r="F100" s="15"/>
      <c r="G100" s="71"/>
      <c r="H100" s="16">
        <f>E100*F100</f>
        <v>0</v>
      </c>
    </row>
    <row r="101" spans="1:25">
      <c r="C101" s="62"/>
      <c r="F101" s="34"/>
      <c r="G101" s="71"/>
      <c r="H101" s="35"/>
    </row>
    <row r="102" spans="1:25" ht="27.6">
      <c r="B102" s="61">
        <v>8</v>
      </c>
      <c r="C102" s="64" t="s">
        <v>104</v>
      </c>
      <c r="D102" s="57" t="s">
        <v>59</v>
      </c>
      <c r="E102" s="58">
        <v>185</v>
      </c>
      <c r="F102" s="60"/>
      <c r="G102" s="58"/>
      <c r="H102" s="16">
        <f>E102*F102</f>
        <v>0</v>
      </c>
    </row>
    <row r="103" spans="1:25">
      <c r="B103" s="63"/>
      <c r="C103" s="65"/>
      <c r="D103" s="57"/>
      <c r="E103" s="58"/>
      <c r="F103" s="56"/>
      <c r="G103" s="58"/>
      <c r="H103" s="59"/>
    </row>
    <row r="104" spans="1:25" ht="82.8">
      <c r="B104" s="63">
        <v>9</v>
      </c>
      <c r="C104" s="66" t="s">
        <v>105</v>
      </c>
      <c r="D104" s="57" t="s">
        <v>59</v>
      </c>
      <c r="E104" s="58">
        <v>185</v>
      </c>
      <c r="F104" s="60"/>
      <c r="G104" s="58"/>
      <c r="H104" s="16">
        <f>E104*F104</f>
        <v>0</v>
      </c>
    </row>
    <row r="105" spans="1:25" ht="14.4" thickBot="1">
      <c r="C105" s="62"/>
    </row>
    <row r="106" spans="1:25" s="17" customFormat="1" ht="14.4" thickBot="1">
      <c r="A106" s="14"/>
      <c r="B106" s="20" t="s">
        <v>56</v>
      </c>
      <c r="C106" s="88" t="s">
        <v>71</v>
      </c>
      <c r="D106" s="88"/>
      <c r="E106" s="87" t="s">
        <v>10</v>
      </c>
      <c r="F106" s="87"/>
      <c r="G106" s="22"/>
      <c r="H106" s="23">
        <f>SUM(H82:H104)</f>
        <v>0</v>
      </c>
      <c r="I106" s="14"/>
      <c r="J106" s="19"/>
      <c r="K106" s="24"/>
      <c r="L106" s="24"/>
      <c r="M106" s="24"/>
      <c r="N106" s="24"/>
      <c r="O106" s="24"/>
      <c r="P106" s="24"/>
      <c r="Q106" s="24"/>
      <c r="R106" s="24"/>
      <c r="S106" s="24"/>
      <c r="T106" s="24"/>
      <c r="U106" s="24"/>
      <c r="V106" s="24"/>
      <c r="W106" s="24"/>
      <c r="X106" s="24"/>
      <c r="Y106" s="24"/>
    </row>
    <row r="107" spans="1:25" s="17" customFormat="1">
      <c r="A107" s="14"/>
      <c r="B107" s="36"/>
      <c r="C107" s="37"/>
      <c r="D107" s="37"/>
      <c r="E107" s="38"/>
      <c r="F107" s="38"/>
      <c r="G107" s="38"/>
      <c r="H107" s="38"/>
      <c r="I107" s="14"/>
      <c r="J107" s="19"/>
      <c r="K107" s="24"/>
      <c r="L107" s="24"/>
      <c r="M107" s="24"/>
      <c r="N107" s="24"/>
      <c r="O107" s="24"/>
      <c r="P107" s="24"/>
      <c r="Q107" s="24"/>
      <c r="R107" s="24"/>
      <c r="S107" s="24"/>
      <c r="T107" s="24"/>
      <c r="U107" s="24"/>
      <c r="V107" s="24"/>
      <c r="W107" s="24"/>
      <c r="X107" s="24"/>
      <c r="Y107" s="24"/>
    </row>
    <row r="108" spans="1:25">
      <c r="C108" s="62"/>
    </row>
    <row r="109" spans="1:25" s="17" customFormat="1">
      <c r="A109" s="14"/>
      <c r="B109" s="1" t="s">
        <v>73</v>
      </c>
      <c r="C109" s="2" t="s">
        <v>72</v>
      </c>
      <c r="D109" s="3" t="s">
        <v>4</v>
      </c>
      <c r="E109" s="4" t="s">
        <v>5</v>
      </c>
      <c r="F109" s="5" t="s">
        <v>6</v>
      </c>
      <c r="G109" s="5"/>
      <c r="H109" s="6" t="s">
        <v>7</v>
      </c>
      <c r="I109" s="14"/>
      <c r="J109" s="14"/>
      <c r="Q109" s="29"/>
    </row>
    <row r="110" spans="1:25">
      <c r="C110" s="62"/>
    </row>
    <row r="111" spans="1:25" ht="124.2">
      <c r="B111" s="13" t="s">
        <v>20</v>
      </c>
      <c r="C111" s="39" t="s">
        <v>74</v>
      </c>
      <c r="D111" s="70" t="s">
        <v>0</v>
      </c>
      <c r="E111" s="71">
        <v>1</v>
      </c>
      <c r="F111" s="15"/>
      <c r="G111" s="71"/>
      <c r="H111" s="16">
        <f>E111*F111</f>
        <v>0</v>
      </c>
    </row>
    <row r="112" spans="1:25">
      <c r="C112" s="62"/>
    </row>
    <row r="113" spans="1:25" ht="138">
      <c r="B113" s="13" t="s">
        <v>21</v>
      </c>
      <c r="C113" s="62" t="s">
        <v>75</v>
      </c>
      <c r="D113" s="70" t="s">
        <v>0</v>
      </c>
      <c r="E113" s="71">
        <v>1</v>
      </c>
      <c r="F113" s="15"/>
      <c r="G113" s="71"/>
      <c r="H113" s="16">
        <f t="shared" ref="H113:H114" si="3">E113*F113</f>
        <v>0</v>
      </c>
    </row>
    <row r="114" spans="1:25" ht="27.6">
      <c r="B114" s="13" t="s">
        <v>8</v>
      </c>
      <c r="C114" s="62" t="s">
        <v>76</v>
      </c>
      <c r="D114" s="70" t="s">
        <v>17</v>
      </c>
      <c r="E114" s="71">
        <v>200</v>
      </c>
      <c r="F114" s="15"/>
      <c r="G114" s="71"/>
      <c r="H114" s="16">
        <f t="shared" si="3"/>
        <v>0</v>
      </c>
    </row>
    <row r="115" spans="1:25" ht="14.4" thickBot="1">
      <c r="C115" s="62"/>
    </row>
    <row r="116" spans="1:25" s="17" customFormat="1" ht="14.4" thickBot="1">
      <c r="A116" s="14"/>
      <c r="B116" s="20" t="s">
        <v>73</v>
      </c>
      <c r="C116" s="88" t="s">
        <v>77</v>
      </c>
      <c r="D116" s="88"/>
      <c r="E116" s="87" t="s">
        <v>10</v>
      </c>
      <c r="F116" s="87"/>
      <c r="G116" s="22"/>
      <c r="H116" s="23">
        <f>SUM(H111:H114)</f>
        <v>0</v>
      </c>
      <c r="I116" s="14"/>
      <c r="J116" s="19"/>
      <c r="K116" s="24"/>
      <c r="L116" s="24"/>
      <c r="M116" s="24"/>
      <c r="N116" s="24"/>
      <c r="O116" s="24"/>
      <c r="P116" s="24"/>
      <c r="Q116" s="24"/>
      <c r="R116" s="24"/>
      <c r="S116" s="24"/>
      <c r="T116" s="24"/>
      <c r="U116" s="24"/>
      <c r="V116" s="24"/>
      <c r="W116" s="24"/>
      <c r="X116" s="24"/>
      <c r="Y116" s="24"/>
    </row>
    <row r="117" spans="1:25">
      <c r="C117" s="62"/>
    </row>
    <row r="118" spans="1:25">
      <c r="C118" s="62"/>
    </row>
    <row r="119" spans="1:25">
      <c r="C119" s="62"/>
    </row>
    <row r="120" spans="1:25" ht="16.2" thickBot="1">
      <c r="B120" s="40"/>
      <c r="C120" s="41" t="s">
        <v>120</v>
      </c>
      <c r="D120" s="42"/>
      <c r="E120" s="43"/>
      <c r="F120" s="75"/>
      <c r="G120" s="75"/>
      <c r="H120" s="75"/>
    </row>
    <row r="121" spans="1:25" ht="15.6">
      <c r="B121" s="45" t="str">
        <f>B16</f>
        <v>I</v>
      </c>
      <c r="C121" s="81" t="str">
        <f>C16</f>
        <v>PRIPREMNI RADOVI</v>
      </c>
      <c r="D121" s="81"/>
      <c r="E121" s="81"/>
      <c r="F121" s="76"/>
      <c r="G121" s="76"/>
      <c r="H121" s="47">
        <f>H16</f>
        <v>0</v>
      </c>
    </row>
    <row r="122" spans="1:25" ht="15.6">
      <c r="B122" s="48" t="str">
        <f>B22</f>
        <v>II</v>
      </c>
      <c r="C122" s="82" t="str">
        <f>C22</f>
        <v>GEODETSKI RADOVI</v>
      </c>
      <c r="D122" s="82"/>
      <c r="E122" s="82"/>
      <c r="F122" s="77"/>
      <c r="G122" s="77"/>
      <c r="H122" s="50">
        <f>H22</f>
        <v>0</v>
      </c>
    </row>
    <row r="123" spans="1:25" ht="15.6">
      <c r="B123" s="48" t="str">
        <f>B55</f>
        <v>III</v>
      </c>
      <c r="C123" s="82" t="str">
        <f>C55</f>
        <v>ZEMLJANI RADOVI</v>
      </c>
      <c r="D123" s="82"/>
      <c r="E123" s="82"/>
      <c r="F123" s="77"/>
      <c r="G123" s="77"/>
      <c r="H123" s="50">
        <f>H55</f>
        <v>0</v>
      </c>
    </row>
    <row r="124" spans="1:25" ht="15.6">
      <c r="B124" s="48" t="str">
        <f>B68</f>
        <v>IV</v>
      </c>
      <c r="C124" s="82" t="str">
        <f>C68</f>
        <v>BETONSKI, ARM.BETONSKI I DRUGI POMOĆNI RADOVI</v>
      </c>
      <c r="D124" s="82"/>
      <c r="E124" s="82"/>
      <c r="F124" s="77"/>
      <c r="G124" s="77"/>
      <c r="H124" s="50">
        <f>H68</f>
        <v>0</v>
      </c>
    </row>
    <row r="125" spans="1:25" ht="15.6">
      <c r="B125" s="48" t="str">
        <f>B77</f>
        <v>V</v>
      </c>
      <c r="C125" s="82" t="str">
        <f>C77</f>
        <v>ASFALTERSKI RADOVI</v>
      </c>
      <c r="D125" s="82"/>
      <c r="E125" s="82"/>
      <c r="F125" s="77"/>
      <c r="G125" s="77"/>
      <c r="H125" s="50">
        <f>H77</f>
        <v>0</v>
      </c>
    </row>
    <row r="126" spans="1:25" ht="15.6">
      <c r="B126" s="48" t="str">
        <f>B106</f>
        <v>VI</v>
      </c>
      <c r="C126" s="82" t="str">
        <f>C106</f>
        <v>MONTAŽERSKI RADOVI</v>
      </c>
      <c r="D126" s="82"/>
      <c r="E126" s="82"/>
      <c r="F126" s="77"/>
      <c r="G126" s="77"/>
      <c r="H126" s="50">
        <f>H106</f>
        <v>0</v>
      </c>
    </row>
    <row r="127" spans="1:25" ht="16.2" thickBot="1">
      <c r="B127" s="51" t="str">
        <f>B116</f>
        <v>VII</v>
      </c>
      <c r="C127" s="80" t="str">
        <f>C116</f>
        <v>ZAVRŠNI RADOVI</v>
      </c>
      <c r="D127" s="80"/>
      <c r="E127" s="80"/>
      <c r="F127" s="78"/>
      <c r="G127" s="78"/>
      <c r="H127" s="53">
        <f>H116</f>
        <v>0</v>
      </c>
    </row>
    <row r="128" spans="1:25" ht="15.6">
      <c r="B128" s="40"/>
      <c r="C128" s="41" t="s">
        <v>81</v>
      </c>
      <c r="D128" s="42"/>
      <c r="E128" s="43"/>
      <c r="F128" s="75"/>
      <c r="G128" s="75"/>
      <c r="H128" s="50">
        <f>SUM(H121:H127)</f>
        <v>0</v>
      </c>
    </row>
    <row r="129" spans="3:3">
      <c r="C129" s="62"/>
    </row>
    <row r="130" spans="3:3">
      <c r="C130" s="62"/>
    </row>
    <row r="131" spans="3:3">
      <c r="C131" s="62"/>
    </row>
    <row r="132" spans="3:3">
      <c r="C132" s="62"/>
    </row>
    <row r="133" spans="3:3">
      <c r="C133" s="62"/>
    </row>
    <row r="134" spans="3:3">
      <c r="C134" s="62"/>
    </row>
    <row r="135" spans="3:3">
      <c r="C135" s="62"/>
    </row>
    <row r="136" spans="3:3">
      <c r="C136" s="62"/>
    </row>
    <row r="137" spans="3:3">
      <c r="C137" s="62"/>
    </row>
    <row r="138" spans="3:3">
      <c r="C138" s="62"/>
    </row>
    <row r="139" spans="3:3">
      <c r="C139" s="62"/>
    </row>
    <row r="140" spans="3:3">
      <c r="C140" s="62"/>
    </row>
    <row r="141" spans="3:3">
      <c r="C141" s="62"/>
    </row>
    <row r="142" spans="3:3">
      <c r="C142" s="62"/>
    </row>
    <row r="143" spans="3:3">
      <c r="C143" s="62"/>
    </row>
    <row r="144" spans="3:3">
      <c r="C144" s="62"/>
    </row>
    <row r="145" spans="3:3">
      <c r="C145" s="62"/>
    </row>
    <row r="146" spans="3:3">
      <c r="C146" s="62"/>
    </row>
    <row r="147" spans="3:3">
      <c r="C147" s="62"/>
    </row>
    <row r="148" spans="3:3">
      <c r="C148" s="62"/>
    </row>
    <row r="149" spans="3:3">
      <c r="C149" s="62"/>
    </row>
    <row r="150" spans="3:3">
      <c r="C150" s="62"/>
    </row>
    <row r="151" spans="3:3">
      <c r="C151" s="62"/>
    </row>
    <row r="152" spans="3:3">
      <c r="C152" s="62"/>
    </row>
    <row r="153" spans="3:3">
      <c r="C153" s="62"/>
    </row>
    <row r="154" spans="3:3">
      <c r="C154" s="62"/>
    </row>
    <row r="155" spans="3:3">
      <c r="C155" s="62"/>
    </row>
    <row r="156" spans="3:3">
      <c r="C156" s="62"/>
    </row>
    <row r="157" spans="3:3">
      <c r="C157" s="62"/>
    </row>
    <row r="158" spans="3:3">
      <c r="C158" s="62"/>
    </row>
    <row r="159" spans="3:3">
      <c r="C159" s="62"/>
    </row>
    <row r="160" spans="3:3">
      <c r="C160" s="62"/>
    </row>
    <row r="161" spans="3:3">
      <c r="C161" s="62"/>
    </row>
    <row r="162" spans="3:3">
      <c r="C162" s="62"/>
    </row>
    <row r="163" spans="3:3">
      <c r="C163" s="62"/>
    </row>
    <row r="164" spans="3:3">
      <c r="C164" s="62"/>
    </row>
    <row r="165" spans="3:3">
      <c r="C165" s="62"/>
    </row>
    <row r="166" spans="3:3">
      <c r="C166" s="62"/>
    </row>
    <row r="167" spans="3:3">
      <c r="C167" s="62"/>
    </row>
    <row r="168" spans="3:3">
      <c r="C168" s="62"/>
    </row>
    <row r="169" spans="3:3">
      <c r="C169" s="62"/>
    </row>
    <row r="170" spans="3:3">
      <c r="C170" s="62"/>
    </row>
    <row r="171" spans="3:3">
      <c r="C171" s="62"/>
    </row>
    <row r="172" spans="3:3">
      <c r="C172" s="62"/>
    </row>
    <row r="173" spans="3:3">
      <c r="C173" s="62"/>
    </row>
    <row r="174" spans="3:3">
      <c r="C174" s="62"/>
    </row>
    <row r="175" spans="3:3">
      <c r="C175" s="62"/>
    </row>
    <row r="176" spans="3:3">
      <c r="C176" s="62"/>
    </row>
    <row r="177" spans="3:3">
      <c r="C177" s="62"/>
    </row>
    <row r="178" spans="3:3">
      <c r="C178" s="62"/>
    </row>
    <row r="179" spans="3:3">
      <c r="C179" s="62"/>
    </row>
    <row r="180" spans="3:3">
      <c r="C180" s="62"/>
    </row>
    <row r="181" spans="3:3">
      <c r="C181" s="62"/>
    </row>
    <row r="182" spans="3:3">
      <c r="C182" s="62"/>
    </row>
    <row r="183" spans="3:3">
      <c r="C183" s="62"/>
    </row>
    <row r="184" spans="3:3">
      <c r="C184" s="62"/>
    </row>
    <row r="185" spans="3:3">
      <c r="C185" s="62"/>
    </row>
    <row r="186" spans="3:3">
      <c r="C186" s="62"/>
    </row>
    <row r="187" spans="3:3">
      <c r="C187" s="62"/>
    </row>
    <row r="188" spans="3:3">
      <c r="C188" s="62"/>
    </row>
    <row r="189" spans="3:3">
      <c r="C189" s="62"/>
    </row>
    <row r="190" spans="3:3">
      <c r="C190" s="62"/>
    </row>
    <row r="191" spans="3:3">
      <c r="C191" s="62"/>
    </row>
    <row r="192" spans="3:3">
      <c r="C192" s="62"/>
    </row>
    <row r="193" spans="3:3">
      <c r="C193" s="62"/>
    </row>
    <row r="194" spans="3:3">
      <c r="C194" s="62"/>
    </row>
    <row r="195" spans="3:3">
      <c r="C195" s="62"/>
    </row>
    <row r="196" spans="3:3">
      <c r="C196" s="62"/>
    </row>
    <row r="197" spans="3:3">
      <c r="C197" s="62"/>
    </row>
    <row r="198" spans="3:3">
      <c r="C198" s="62"/>
    </row>
    <row r="199" spans="3:3">
      <c r="C199" s="62"/>
    </row>
    <row r="200" spans="3:3">
      <c r="C200" s="62"/>
    </row>
    <row r="201" spans="3:3">
      <c r="C201" s="62"/>
    </row>
    <row r="202" spans="3:3">
      <c r="C202" s="62"/>
    </row>
    <row r="203" spans="3:3">
      <c r="C203" s="62"/>
    </row>
    <row r="204" spans="3:3">
      <c r="C204" s="62"/>
    </row>
    <row r="205" spans="3:3">
      <c r="C205" s="62"/>
    </row>
    <row r="206" spans="3:3">
      <c r="C206" s="62"/>
    </row>
    <row r="207" spans="3:3">
      <c r="C207" s="62"/>
    </row>
    <row r="208" spans="3:3">
      <c r="C208" s="62"/>
    </row>
    <row r="209" spans="3:3">
      <c r="C209" s="62"/>
    </row>
    <row r="210" spans="3:3">
      <c r="C210" s="62"/>
    </row>
    <row r="211" spans="3:3">
      <c r="C211" s="62"/>
    </row>
    <row r="212" spans="3:3">
      <c r="C212" s="62"/>
    </row>
    <row r="213" spans="3:3">
      <c r="C213" s="62"/>
    </row>
    <row r="214" spans="3:3">
      <c r="C214" s="62"/>
    </row>
    <row r="215" spans="3:3">
      <c r="C215" s="62"/>
    </row>
    <row r="216" spans="3:3">
      <c r="C216" s="62"/>
    </row>
    <row r="217" spans="3:3">
      <c r="C217" s="62"/>
    </row>
    <row r="218" spans="3:3">
      <c r="C218" s="62"/>
    </row>
    <row r="219" spans="3:3">
      <c r="C219" s="62"/>
    </row>
    <row r="220" spans="3:3">
      <c r="C220" s="62"/>
    </row>
    <row r="221" spans="3:3">
      <c r="C221" s="62"/>
    </row>
    <row r="222" spans="3:3">
      <c r="C222" s="62"/>
    </row>
    <row r="223" spans="3:3">
      <c r="C223" s="62"/>
    </row>
    <row r="224" spans="3:3">
      <c r="C224" s="62"/>
    </row>
    <row r="225" spans="3:3">
      <c r="C225" s="62"/>
    </row>
    <row r="226" spans="3:3">
      <c r="C226" s="62"/>
    </row>
    <row r="227" spans="3:3">
      <c r="C227" s="62"/>
    </row>
    <row r="228" spans="3:3">
      <c r="C228" s="62"/>
    </row>
    <row r="229" spans="3:3">
      <c r="C229" s="62"/>
    </row>
    <row r="230" spans="3:3">
      <c r="C230" s="62"/>
    </row>
    <row r="231" spans="3:3">
      <c r="C231" s="62"/>
    </row>
    <row r="232" spans="3:3">
      <c r="C232" s="62"/>
    </row>
    <row r="233" spans="3:3">
      <c r="C233" s="62"/>
    </row>
    <row r="234" spans="3:3">
      <c r="C234" s="62"/>
    </row>
    <row r="235" spans="3:3">
      <c r="C235" s="62"/>
    </row>
    <row r="236" spans="3:3">
      <c r="C236" s="62"/>
    </row>
    <row r="237" spans="3:3">
      <c r="C237" s="62"/>
    </row>
    <row r="238" spans="3:3">
      <c r="C238" s="62"/>
    </row>
    <row r="239" spans="3:3">
      <c r="C239" s="62"/>
    </row>
    <row r="240" spans="3:3">
      <c r="C240" s="62"/>
    </row>
    <row r="241" spans="3:3">
      <c r="C241" s="62"/>
    </row>
    <row r="242" spans="3:3">
      <c r="C242" s="62"/>
    </row>
    <row r="243" spans="3:3">
      <c r="C243" s="62"/>
    </row>
    <row r="244" spans="3:3">
      <c r="C244" s="62"/>
    </row>
    <row r="245" spans="3:3">
      <c r="C245" s="62"/>
    </row>
    <row r="246" spans="3:3">
      <c r="C246" s="62"/>
    </row>
    <row r="247" spans="3:3">
      <c r="C247" s="62"/>
    </row>
    <row r="248" spans="3:3">
      <c r="C248" s="62"/>
    </row>
    <row r="249" spans="3:3">
      <c r="C249" s="62"/>
    </row>
    <row r="250" spans="3:3">
      <c r="C250" s="62"/>
    </row>
    <row r="251" spans="3:3">
      <c r="C251" s="62"/>
    </row>
    <row r="252" spans="3:3">
      <c r="C252" s="62"/>
    </row>
    <row r="253" spans="3:3">
      <c r="C253" s="62"/>
    </row>
    <row r="254" spans="3:3">
      <c r="C254" s="62"/>
    </row>
    <row r="255" spans="3:3">
      <c r="C255" s="62"/>
    </row>
    <row r="256" spans="3:3">
      <c r="C256" s="62"/>
    </row>
    <row r="257" spans="3:3">
      <c r="C257" s="62"/>
    </row>
    <row r="258" spans="3:3">
      <c r="C258" s="62"/>
    </row>
    <row r="259" spans="3:3">
      <c r="C259" s="62"/>
    </row>
    <row r="260" spans="3:3">
      <c r="C260" s="62"/>
    </row>
    <row r="261" spans="3:3">
      <c r="C261" s="62"/>
    </row>
    <row r="262" spans="3:3">
      <c r="C262" s="62"/>
    </row>
    <row r="263" spans="3:3">
      <c r="C263" s="62"/>
    </row>
    <row r="264" spans="3:3">
      <c r="C264" s="62"/>
    </row>
    <row r="265" spans="3:3">
      <c r="C265" s="62"/>
    </row>
    <row r="266" spans="3:3">
      <c r="C266" s="62"/>
    </row>
    <row r="267" spans="3:3">
      <c r="C267" s="62"/>
    </row>
    <row r="268" spans="3:3">
      <c r="C268" s="62"/>
    </row>
    <row r="269" spans="3:3">
      <c r="C269" s="62"/>
    </row>
    <row r="270" spans="3:3">
      <c r="C270" s="62"/>
    </row>
    <row r="271" spans="3:3">
      <c r="C271" s="62"/>
    </row>
    <row r="272" spans="3:3">
      <c r="C272" s="62"/>
    </row>
    <row r="273" spans="3:3">
      <c r="C273" s="62"/>
    </row>
    <row r="274" spans="3:3">
      <c r="C274" s="62"/>
    </row>
    <row r="275" spans="3:3">
      <c r="C275" s="62"/>
    </row>
    <row r="276" spans="3:3">
      <c r="C276" s="62"/>
    </row>
    <row r="277" spans="3:3">
      <c r="C277" s="62"/>
    </row>
    <row r="278" spans="3:3">
      <c r="C278" s="62"/>
    </row>
    <row r="279" spans="3:3">
      <c r="C279" s="62"/>
    </row>
    <row r="280" spans="3:3">
      <c r="C280" s="62"/>
    </row>
    <row r="281" spans="3:3">
      <c r="C281" s="62"/>
    </row>
    <row r="282" spans="3:3">
      <c r="C282" s="62"/>
    </row>
    <row r="283" spans="3:3">
      <c r="C283" s="62"/>
    </row>
    <row r="284" spans="3:3">
      <c r="C284" s="62"/>
    </row>
    <row r="285" spans="3:3">
      <c r="C285" s="62"/>
    </row>
    <row r="286" spans="3:3">
      <c r="C286" s="62"/>
    </row>
    <row r="287" spans="3:3">
      <c r="C287" s="62"/>
    </row>
    <row r="288" spans="3:3">
      <c r="C288" s="62"/>
    </row>
    <row r="289" spans="3:3">
      <c r="C289" s="62"/>
    </row>
    <row r="290" spans="3:3">
      <c r="C290" s="62"/>
    </row>
    <row r="291" spans="3:3">
      <c r="C291" s="62"/>
    </row>
    <row r="292" spans="3:3">
      <c r="C292" s="62"/>
    </row>
    <row r="293" spans="3:3">
      <c r="C293" s="62"/>
    </row>
    <row r="294" spans="3:3">
      <c r="C294" s="62"/>
    </row>
    <row r="295" spans="3:3">
      <c r="C295" s="62"/>
    </row>
    <row r="296" spans="3:3">
      <c r="C296" s="62"/>
    </row>
    <row r="297" spans="3:3">
      <c r="C297" s="62"/>
    </row>
    <row r="298" spans="3:3">
      <c r="C298" s="62"/>
    </row>
    <row r="299" spans="3:3">
      <c r="C299" s="62"/>
    </row>
    <row r="300" spans="3:3">
      <c r="C300" s="62"/>
    </row>
    <row r="301" spans="3:3">
      <c r="C301" s="62"/>
    </row>
    <row r="302" spans="3:3">
      <c r="C302" s="62"/>
    </row>
    <row r="303" spans="3:3">
      <c r="C303" s="62"/>
    </row>
    <row r="304" spans="3:3">
      <c r="C304" s="62"/>
    </row>
    <row r="305" spans="3:3">
      <c r="C305" s="62"/>
    </row>
    <row r="306" spans="3:3">
      <c r="C306" s="62"/>
    </row>
    <row r="307" spans="3:3">
      <c r="C307" s="62"/>
    </row>
    <row r="308" spans="3:3">
      <c r="C308" s="62"/>
    </row>
    <row r="309" spans="3:3">
      <c r="C309" s="62"/>
    </row>
    <row r="310" spans="3:3">
      <c r="C310" s="62"/>
    </row>
    <row r="311" spans="3:3">
      <c r="C311" s="62"/>
    </row>
    <row r="312" spans="3:3">
      <c r="C312" s="62"/>
    </row>
    <row r="313" spans="3:3">
      <c r="C313" s="62"/>
    </row>
    <row r="314" spans="3:3">
      <c r="C314" s="62"/>
    </row>
    <row r="315" spans="3:3">
      <c r="C315" s="62"/>
    </row>
    <row r="316" spans="3:3">
      <c r="C316" s="62"/>
    </row>
    <row r="317" spans="3:3">
      <c r="C317" s="62"/>
    </row>
    <row r="318" spans="3:3">
      <c r="C318" s="62"/>
    </row>
    <row r="319" spans="3:3">
      <c r="C319" s="62"/>
    </row>
    <row r="320" spans="3:3">
      <c r="C320" s="62"/>
    </row>
    <row r="321" spans="3:3">
      <c r="C321" s="62"/>
    </row>
    <row r="322" spans="3:3">
      <c r="C322" s="62"/>
    </row>
    <row r="323" spans="3:3">
      <c r="C323" s="62"/>
    </row>
    <row r="324" spans="3:3">
      <c r="C324" s="62"/>
    </row>
    <row r="325" spans="3:3">
      <c r="C325" s="62"/>
    </row>
    <row r="326" spans="3:3">
      <c r="C326" s="62"/>
    </row>
    <row r="327" spans="3:3">
      <c r="C327" s="62"/>
    </row>
    <row r="328" spans="3:3">
      <c r="C328" s="62"/>
    </row>
    <row r="329" spans="3:3">
      <c r="C329" s="62"/>
    </row>
    <row r="330" spans="3:3">
      <c r="C330" s="62"/>
    </row>
    <row r="331" spans="3:3">
      <c r="C331" s="62"/>
    </row>
    <row r="332" spans="3:3">
      <c r="C332" s="62"/>
    </row>
    <row r="333" spans="3:3">
      <c r="C333" s="62"/>
    </row>
    <row r="334" spans="3:3">
      <c r="C334" s="62"/>
    </row>
    <row r="335" spans="3:3">
      <c r="C335" s="62"/>
    </row>
    <row r="336" spans="3:3">
      <c r="C336" s="62"/>
    </row>
    <row r="337" spans="3:3">
      <c r="C337" s="62"/>
    </row>
    <row r="338" spans="3:3">
      <c r="C338" s="62"/>
    </row>
    <row r="339" spans="3:3">
      <c r="C339" s="62"/>
    </row>
    <row r="340" spans="3:3">
      <c r="C340" s="62"/>
    </row>
    <row r="341" spans="3:3">
      <c r="C341" s="62"/>
    </row>
    <row r="342" spans="3:3">
      <c r="C342" s="62"/>
    </row>
    <row r="343" spans="3:3">
      <c r="C343" s="62"/>
    </row>
    <row r="344" spans="3:3">
      <c r="C344" s="62"/>
    </row>
    <row r="345" spans="3:3">
      <c r="C345" s="62"/>
    </row>
    <row r="346" spans="3:3">
      <c r="C346" s="62"/>
    </row>
    <row r="347" spans="3:3">
      <c r="C347" s="62"/>
    </row>
    <row r="348" spans="3:3">
      <c r="C348" s="62"/>
    </row>
    <row r="349" spans="3:3">
      <c r="C349" s="62"/>
    </row>
    <row r="350" spans="3:3">
      <c r="C350" s="62"/>
    </row>
    <row r="351" spans="3:3">
      <c r="C351" s="62"/>
    </row>
    <row r="352" spans="3:3">
      <c r="C352" s="62"/>
    </row>
    <row r="353" spans="3:3">
      <c r="C353" s="62"/>
    </row>
    <row r="354" spans="3:3">
      <c r="C354" s="62"/>
    </row>
    <row r="355" spans="3:3">
      <c r="C355" s="62"/>
    </row>
    <row r="356" spans="3:3">
      <c r="C356" s="62"/>
    </row>
    <row r="357" spans="3:3">
      <c r="C357" s="62"/>
    </row>
    <row r="358" spans="3:3">
      <c r="C358" s="62"/>
    </row>
    <row r="359" spans="3:3">
      <c r="C359" s="62"/>
    </row>
    <row r="360" spans="3:3">
      <c r="C360" s="62"/>
    </row>
    <row r="361" spans="3:3">
      <c r="C361" s="62"/>
    </row>
    <row r="362" spans="3:3">
      <c r="C362" s="62"/>
    </row>
    <row r="363" spans="3:3">
      <c r="C363" s="62"/>
    </row>
    <row r="364" spans="3:3">
      <c r="C364" s="62"/>
    </row>
    <row r="365" spans="3:3">
      <c r="C365" s="62"/>
    </row>
    <row r="366" spans="3:3">
      <c r="C366" s="62"/>
    </row>
    <row r="367" spans="3:3">
      <c r="C367" s="62"/>
    </row>
    <row r="368" spans="3:3">
      <c r="C368" s="62"/>
    </row>
    <row r="369" spans="3:3">
      <c r="C369" s="62"/>
    </row>
    <row r="370" spans="3:3">
      <c r="C370" s="62"/>
    </row>
    <row r="371" spans="3:3">
      <c r="C371" s="62"/>
    </row>
    <row r="372" spans="3:3">
      <c r="C372" s="62"/>
    </row>
    <row r="373" spans="3:3">
      <c r="C373" s="62"/>
    </row>
    <row r="374" spans="3:3">
      <c r="C374" s="62"/>
    </row>
    <row r="375" spans="3:3">
      <c r="C375" s="62"/>
    </row>
    <row r="376" spans="3:3">
      <c r="C376" s="62"/>
    </row>
    <row r="377" spans="3:3">
      <c r="C377" s="62"/>
    </row>
    <row r="378" spans="3:3">
      <c r="C378" s="62"/>
    </row>
    <row r="379" spans="3:3">
      <c r="C379" s="62"/>
    </row>
    <row r="380" spans="3:3">
      <c r="C380" s="62"/>
    </row>
    <row r="381" spans="3:3">
      <c r="C381" s="62"/>
    </row>
    <row r="382" spans="3:3">
      <c r="C382" s="62"/>
    </row>
    <row r="383" spans="3:3">
      <c r="C383" s="62"/>
    </row>
    <row r="384" spans="3:3">
      <c r="C384" s="62"/>
    </row>
    <row r="385" spans="3:3">
      <c r="C385" s="62"/>
    </row>
    <row r="386" spans="3:3">
      <c r="C386" s="62"/>
    </row>
    <row r="387" spans="3:3">
      <c r="C387" s="62"/>
    </row>
    <row r="388" spans="3:3">
      <c r="C388" s="62"/>
    </row>
    <row r="389" spans="3:3">
      <c r="C389" s="62"/>
    </row>
    <row r="390" spans="3:3">
      <c r="C390" s="62"/>
    </row>
    <row r="391" spans="3:3">
      <c r="C391" s="62"/>
    </row>
    <row r="392" spans="3:3">
      <c r="C392" s="62"/>
    </row>
    <row r="393" spans="3:3">
      <c r="C393" s="62"/>
    </row>
    <row r="394" spans="3:3">
      <c r="C394" s="62"/>
    </row>
    <row r="395" spans="3:3">
      <c r="C395" s="62"/>
    </row>
    <row r="396" spans="3:3">
      <c r="C396" s="62"/>
    </row>
    <row r="397" spans="3:3">
      <c r="C397" s="62"/>
    </row>
    <row r="398" spans="3:3">
      <c r="C398" s="62"/>
    </row>
    <row r="399" spans="3:3">
      <c r="C399" s="62"/>
    </row>
    <row r="400" spans="3:3">
      <c r="C400" s="62"/>
    </row>
    <row r="401" spans="3:3">
      <c r="C401" s="62"/>
    </row>
    <row r="402" spans="3:3">
      <c r="C402" s="62"/>
    </row>
    <row r="403" spans="3:3">
      <c r="C403" s="62"/>
    </row>
    <row r="404" spans="3:3">
      <c r="C404" s="62"/>
    </row>
    <row r="405" spans="3:3">
      <c r="C405" s="62"/>
    </row>
    <row r="406" spans="3:3">
      <c r="C406" s="62"/>
    </row>
    <row r="407" spans="3:3">
      <c r="C407" s="62"/>
    </row>
    <row r="408" spans="3:3">
      <c r="C408" s="62"/>
    </row>
    <row r="409" spans="3:3">
      <c r="C409" s="62"/>
    </row>
    <row r="410" spans="3:3">
      <c r="C410" s="62"/>
    </row>
    <row r="411" spans="3:3">
      <c r="C411" s="62"/>
    </row>
    <row r="412" spans="3:3">
      <c r="C412" s="62"/>
    </row>
    <row r="413" spans="3:3">
      <c r="C413" s="62"/>
    </row>
    <row r="414" spans="3:3">
      <c r="C414" s="62"/>
    </row>
    <row r="415" spans="3:3">
      <c r="C415" s="62"/>
    </row>
    <row r="416" spans="3:3">
      <c r="C416" s="62"/>
    </row>
    <row r="417" spans="3:3">
      <c r="C417" s="62"/>
    </row>
    <row r="418" spans="3:3">
      <c r="C418" s="62"/>
    </row>
    <row r="419" spans="3:3">
      <c r="C419" s="62"/>
    </row>
    <row r="420" spans="3:3">
      <c r="C420" s="62"/>
    </row>
    <row r="421" spans="3:3">
      <c r="C421" s="62"/>
    </row>
    <row r="422" spans="3:3">
      <c r="C422" s="62"/>
    </row>
    <row r="423" spans="3:3">
      <c r="C423" s="62"/>
    </row>
    <row r="424" spans="3:3">
      <c r="C424" s="62"/>
    </row>
    <row r="425" spans="3:3">
      <c r="C425" s="62"/>
    </row>
    <row r="426" spans="3:3">
      <c r="C426" s="62"/>
    </row>
    <row r="427" spans="3:3">
      <c r="C427" s="62"/>
    </row>
    <row r="428" spans="3:3">
      <c r="C428" s="62"/>
    </row>
    <row r="429" spans="3:3">
      <c r="C429" s="62"/>
    </row>
    <row r="430" spans="3:3">
      <c r="C430" s="62"/>
    </row>
    <row r="431" spans="3:3">
      <c r="C431" s="62"/>
    </row>
    <row r="432" spans="3:3">
      <c r="C432" s="62"/>
    </row>
    <row r="433" spans="3:3">
      <c r="C433" s="62"/>
    </row>
    <row r="434" spans="3:3">
      <c r="C434" s="62"/>
    </row>
    <row r="435" spans="3:3">
      <c r="C435" s="62"/>
    </row>
    <row r="436" spans="3:3">
      <c r="C436" s="62"/>
    </row>
    <row r="437" spans="3:3">
      <c r="C437" s="62"/>
    </row>
    <row r="438" spans="3:3">
      <c r="C438" s="62"/>
    </row>
    <row r="439" spans="3:3">
      <c r="C439" s="62"/>
    </row>
    <row r="440" spans="3:3">
      <c r="C440" s="62"/>
    </row>
    <row r="441" spans="3:3">
      <c r="C441" s="62"/>
    </row>
    <row r="442" spans="3:3">
      <c r="C442" s="62"/>
    </row>
    <row r="443" spans="3:3">
      <c r="C443" s="62"/>
    </row>
    <row r="444" spans="3:3">
      <c r="C444" s="62"/>
    </row>
    <row r="445" spans="3:3">
      <c r="C445" s="62"/>
    </row>
    <row r="446" spans="3:3">
      <c r="C446" s="62"/>
    </row>
    <row r="447" spans="3:3">
      <c r="C447" s="62"/>
    </row>
    <row r="448" spans="3:3">
      <c r="C448" s="62"/>
    </row>
    <row r="449" spans="3:3">
      <c r="C449" s="62"/>
    </row>
    <row r="450" spans="3:3">
      <c r="C450" s="62"/>
    </row>
    <row r="451" spans="3:3">
      <c r="C451" s="62"/>
    </row>
    <row r="452" spans="3:3">
      <c r="C452" s="62"/>
    </row>
    <row r="453" spans="3:3">
      <c r="C453" s="62"/>
    </row>
    <row r="454" spans="3:3">
      <c r="C454" s="62"/>
    </row>
    <row r="455" spans="3:3">
      <c r="C455" s="62"/>
    </row>
    <row r="456" spans="3:3">
      <c r="C456" s="62"/>
    </row>
    <row r="457" spans="3:3">
      <c r="C457" s="62"/>
    </row>
    <row r="458" spans="3:3">
      <c r="C458" s="62"/>
    </row>
    <row r="459" spans="3:3">
      <c r="C459" s="62"/>
    </row>
    <row r="460" spans="3:3">
      <c r="C460" s="62"/>
    </row>
    <row r="461" spans="3:3">
      <c r="C461" s="62"/>
    </row>
    <row r="462" spans="3:3">
      <c r="C462" s="62"/>
    </row>
    <row r="463" spans="3:3">
      <c r="C463" s="62"/>
    </row>
    <row r="464" spans="3:3">
      <c r="C464" s="62"/>
    </row>
    <row r="465" spans="3:3">
      <c r="C465" s="62"/>
    </row>
    <row r="466" spans="3:3">
      <c r="C466" s="62"/>
    </row>
    <row r="467" spans="3:3">
      <c r="C467" s="62"/>
    </row>
    <row r="468" spans="3:3">
      <c r="C468" s="62"/>
    </row>
    <row r="469" spans="3:3">
      <c r="C469" s="62"/>
    </row>
    <row r="470" spans="3:3">
      <c r="C470" s="62"/>
    </row>
    <row r="471" spans="3:3">
      <c r="C471" s="62"/>
    </row>
    <row r="472" spans="3:3">
      <c r="C472" s="62"/>
    </row>
    <row r="473" spans="3:3">
      <c r="C473" s="62"/>
    </row>
    <row r="474" spans="3:3">
      <c r="C474" s="62"/>
    </row>
    <row r="475" spans="3:3">
      <c r="C475" s="62"/>
    </row>
    <row r="476" spans="3:3">
      <c r="C476" s="62"/>
    </row>
    <row r="477" spans="3:3">
      <c r="C477" s="62"/>
    </row>
    <row r="478" spans="3:3">
      <c r="C478" s="62"/>
    </row>
    <row r="479" spans="3:3">
      <c r="C479" s="62"/>
    </row>
    <row r="480" spans="3:3">
      <c r="C480" s="62"/>
    </row>
    <row r="481" spans="3:3">
      <c r="C481" s="62"/>
    </row>
    <row r="482" spans="3:3">
      <c r="C482" s="62"/>
    </row>
    <row r="483" spans="3:3">
      <c r="C483" s="62"/>
    </row>
    <row r="484" spans="3:3">
      <c r="C484" s="62"/>
    </row>
    <row r="485" spans="3:3">
      <c r="C485" s="62"/>
    </row>
    <row r="486" spans="3:3">
      <c r="C486" s="62"/>
    </row>
    <row r="487" spans="3:3">
      <c r="C487" s="62"/>
    </row>
    <row r="488" spans="3:3">
      <c r="C488" s="62"/>
    </row>
    <row r="489" spans="3:3">
      <c r="C489" s="62"/>
    </row>
    <row r="490" spans="3:3">
      <c r="C490" s="62"/>
    </row>
    <row r="491" spans="3:3">
      <c r="C491" s="62"/>
    </row>
    <row r="492" spans="3:3">
      <c r="C492" s="62"/>
    </row>
    <row r="493" spans="3:3">
      <c r="C493" s="62"/>
    </row>
    <row r="494" spans="3:3">
      <c r="C494" s="62"/>
    </row>
    <row r="495" spans="3:3">
      <c r="C495" s="62"/>
    </row>
    <row r="496" spans="3:3">
      <c r="C496" s="62"/>
    </row>
    <row r="497" spans="3:3">
      <c r="C497" s="62"/>
    </row>
    <row r="498" spans="3:3">
      <c r="C498" s="62"/>
    </row>
    <row r="499" spans="3:3">
      <c r="C499" s="62"/>
    </row>
    <row r="500" spans="3:3">
      <c r="C500" s="62"/>
    </row>
    <row r="501" spans="3:3">
      <c r="C501" s="62"/>
    </row>
    <row r="502" spans="3:3">
      <c r="C502" s="62"/>
    </row>
    <row r="503" spans="3:3">
      <c r="C503" s="62"/>
    </row>
    <row r="504" spans="3:3">
      <c r="C504" s="62"/>
    </row>
    <row r="505" spans="3:3">
      <c r="C505" s="62"/>
    </row>
    <row r="506" spans="3:3">
      <c r="C506" s="62"/>
    </row>
    <row r="507" spans="3:3">
      <c r="C507" s="62"/>
    </row>
    <row r="508" spans="3:3">
      <c r="C508" s="62"/>
    </row>
    <row r="509" spans="3:3">
      <c r="C509" s="62"/>
    </row>
    <row r="510" spans="3:3">
      <c r="C510" s="62"/>
    </row>
    <row r="511" spans="3:3">
      <c r="C511" s="62"/>
    </row>
    <row r="512" spans="3:3">
      <c r="C512" s="62"/>
    </row>
    <row r="513" spans="3:3">
      <c r="C513" s="62"/>
    </row>
    <row r="514" spans="3:3">
      <c r="C514" s="62"/>
    </row>
    <row r="515" spans="3:3">
      <c r="C515" s="62"/>
    </row>
    <row r="516" spans="3:3">
      <c r="C516" s="62"/>
    </row>
    <row r="517" spans="3:3">
      <c r="C517" s="62"/>
    </row>
    <row r="518" spans="3:3">
      <c r="C518" s="62"/>
    </row>
    <row r="519" spans="3:3">
      <c r="C519" s="62"/>
    </row>
    <row r="520" spans="3:3">
      <c r="C520" s="62"/>
    </row>
    <row r="521" spans="3:3">
      <c r="C521" s="62"/>
    </row>
    <row r="522" spans="3:3">
      <c r="C522" s="62"/>
    </row>
    <row r="523" spans="3:3">
      <c r="C523" s="62"/>
    </row>
    <row r="524" spans="3:3">
      <c r="C524" s="62"/>
    </row>
    <row r="525" spans="3:3">
      <c r="C525" s="62"/>
    </row>
    <row r="526" spans="3:3">
      <c r="C526" s="62"/>
    </row>
    <row r="527" spans="3:3">
      <c r="C527" s="62"/>
    </row>
    <row r="528" spans="3:3">
      <c r="C528" s="62"/>
    </row>
    <row r="529" spans="3:3">
      <c r="C529" s="62"/>
    </row>
    <row r="530" spans="3:3">
      <c r="C530" s="62"/>
    </row>
    <row r="531" spans="3:3">
      <c r="C531" s="62"/>
    </row>
    <row r="532" spans="3:3">
      <c r="C532" s="62"/>
    </row>
    <row r="533" spans="3:3">
      <c r="C533" s="62"/>
    </row>
    <row r="534" spans="3:3">
      <c r="C534" s="62"/>
    </row>
    <row r="535" spans="3:3">
      <c r="C535" s="62"/>
    </row>
    <row r="536" spans="3:3">
      <c r="C536" s="62"/>
    </row>
    <row r="537" spans="3:3">
      <c r="C537" s="62"/>
    </row>
    <row r="538" spans="3:3">
      <c r="C538" s="62"/>
    </row>
    <row r="539" spans="3:3">
      <c r="C539" s="62"/>
    </row>
    <row r="540" spans="3:3">
      <c r="C540" s="62"/>
    </row>
    <row r="541" spans="3:3">
      <c r="C541" s="62"/>
    </row>
    <row r="542" spans="3:3">
      <c r="C542" s="62"/>
    </row>
    <row r="543" spans="3:3">
      <c r="C543" s="62"/>
    </row>
    <row r="544" spans="3:3">
      <c r="C544" s="62"/>
    </row>
    <row r="545" spans="3:3">
      <c r="C545" s="62"/>
    </row>
    <row r="546" spans="3:3">
      <c r="C546" s="62"/>
    </row>
    <row r="547" spans="3:3">
      <c r="C547" s="62"/>
    </row>
    <row r="548" spans="3:3">
      <c r="C548" s="62"/>
    </row>
    <row r="549" spans="3:3">
      <c r="C549" s="62"/>
    </row>
    <row r="550" spans="3:3">
      <c r="C550" s="62"/>
    </row>
    <row r="551" spans="3:3">
      <c r="C551" s="62"/>
    </row>
    <row r="552" spans="3:3">
      <c r="C552" s="62"/>
    </row>
    <row r="553" spans="3:3">
      <c r="C553" s="62"/>
    </row>
    <row r="554" spans="3:3">
      <c r="C554" s="62"/>
    </row>
    <row r="555" spans="3:3">
      <c r="C555" s="62"/>
    </row>
    <row r="556" spans="3:3">
      <c r="C556" s="62"/>
    </row>
    <row r="557" spans="3:3">
      <c r="C557" s="62"/>
    </row>
    <row r="558" spans="3:3">
      <c r="C558" s="62"/>
    </row>
    <row r="559" spans="3:3">
      <c r="C559" s="62"/>
    </row>
    <row r="560" spans="3:3">
      <c r="C560" s="62"/>
    </row>
    <row r="561" spans="3:3">
      <c r="C561" s="62"/>
    </row>
    <row r="562" spans="3:3">
      <c r="C562" s="62"/>
    </row>
    <row r="563" spans="3:3">
      <c r="C563" s="62"/>
    </row>
    <row r="564" spans="3:3">
      <c r="C564" s="62"/>
    </row>
    <row r="565" spans="3:3">
      <c r="C565" s="62"/>
    </row>
    <row r="566" spans="3:3">
      <c r="C566" s="62"/>
    </row>
    <row r="567" spans="3:3">
      <c r="C567" s="62"/>
    </row>
    <row r="568" spans="3:3">
      <c r="C568" s="62"/>
    </row>
    <row r="569" spans="3:3">
      <c r="C569" s="62"/>
    </row>
    <row r="570" spans="3:3">
      <c r="C570" s="62"/>
    </row>
    <row r="571" spans="3:3">
      <c r="C571" s="62"/>
    </row>
    <row r="572" spans="3:3">
      <c r="C572" s="62"/>
    </row>
    <row r="573" spans="3:3">
      <c r="C573" s="62"/>
    </row>
    <row r="574" spans="3:3">
      <c r="C574" s="62"/>
    </row>
    <row r="575" spans="3:3">
      <c r="C575" s="62"/>
    </row>
    <row r="576" spans="3:3">
      <c r="C576" s="62"/>
    </row>
    <row r="577" spans="3:3">
      <c r="C577" s="62"/>
    </row>
    <row r="578" spans="3:3">
      <c r="C578" s="62"/>
    </row>
    <row r="579" spans="3:3">
      <c r="C579" s="62"/>
    </row>
    <row r="580" spans="3:3">
      <c r="C580" s="62"/>
    </row>
    <row r="581" spans="3:3">
      <c r="C581" s="62"/>
    </row>
    <row r="582" spans="3:3">
      <c r="C582" s="62"/>
    </row>
    <row r="583" spans="3:3">
      <c r="C583" s="62"/>
    </row>
    <row r="584" spans="3:3">
      <c r="C584" s="62"/>
    </row>
    <row r="585" spans="3:3">
      <c r="C585" s="62"/>
    </row>
    <row r="586" spans="3:3">
      <c r="C586" s="62"/>
    </row>
    <row r="587" spans="3:3">
      <c r="C587" s="62"/>
    </row>
    <row r="588" spans="3:3">
      <c r="C588" s="62"/>
    </row>
    <row r="589" spans="3:3">
      <c r="C589" s="62"/>
    </row>
    <row r="590" spans="3:3">
      <c r="C590" s="62"/>
    </row>
    <row r="591" spans="3:3">
      <c r="C591" s="62"/>
    </row>
    <row r="592" spans="3:3">
      <c r="C592" s="62"/>
    </row>
    <row r="593" spans="3:3">
      <c r="C593" s="62"/>
    </row>
    <row r="594" spans="3:3">
      <c r="C594" s="62"/>
    </row>
    <row r="595" spans="3:3">
      <c r="C595" s="62"/>
    </row>
    <row r="596" spans="3:3">
      <c r="C596" s="62"/>
    </row>
    <row r="597" spans="3:3">
      <c r="C597" s="62"/>
    </row>
    <row r="598" spans="3:3">
      <c r="C598" s="62"/>
    </row>
    <row r="599" spans="3:3">
      <c r="C599" s="62"/>
    </row>
    <row r="600" spans="3:3">
      <c r="C600" s="62"/>
    </row>
    <row r="601" spans="3:3">
      <c r="C601" s="62"/>
    </row>
    <row r="602" spans="3:3">
      <c r="C602" s="62"/>
    </row>
    <row r="603" spans="3:3">
      <c r="C603" s="62"/>
    </row>
    <row r="604" spans="3:3">
      <c r="C604" s="62"/>
    </row>
    <row r="605" spans="3:3">
      <c r="C605" s="62"/>
    </row>
    <row r="606" spans="3:3">
      <c r="C606" s="62"/>
    </row>
    <row r="607" spans="3:3">
      <c r="C607" s="62"/>
    </row>
    <row r="608" spans="3:3">
      <c r="C608" s="62"/>
    </row>
    <row r="609" spans="3:3">
      <c r="C609" s="62"/>
    </row>
    <row r="610" spans="3:3">
      <c r="C610" s="62"/>
    </row>
    <row r="611" spans="3:3">
      <c r="C611" s="62"/>
    </row>
    <row r="612" spans="3:3">
      <c r="C612" s="62"/>
    </row>
    <row r="613" spans="3:3">
      <c r="C613" s="62"/>
    </row>
    <row r="614" spans="3:3">
      <c r="C614" s="62"/>
    </row>
    <row r="615" spans="3:3">
      <c r="C615" s="62"/>
    </row>
    <row r="616" spans="3:3">
      <c r="C616" s="62"/>
    </row>
    <row r="617" spans="3:3">
      <c r="C617" s="62"/>
    </row>
    <row r="618" spans="3:3">
      <c r="C618" s="62"/>
    </row>
    <row r="619" spans="3:3">
      <c r="C619" s="62"/>
    </row>
    <row r="620" spans="3:3">
      <c r="C620" s="62"/>
    </row>
    <row r="621" spans="3:3">
      <c r="C621" s="62"/>
    </row>
    <row r="622" spans="3:3">
      <c r="C622" s="62"/>
    </row>
    <row r="623" spans="3:3">
      <c r="C623" s="62"/>
    </row>
    <row r="624" spans="3:3">
      <c r="C624" s="62"/>
    </row>
    <row r="625" spans="3:3">
      <c r="C625" s="62"/>
    </row>
    <row r="626" spans="3:3">
      <c r="C626" s="62"/>
    </row>
    <row r="627" spans="3:3">
      <c r="C627" s="62"/>
    </row>
    <row r="628" spans="3:3">
      <c r="C628" s="62"/>
    </row>
    <row r="629" spans="3:3">
      <c r="C629" s="62"/>
    </row>
    <row r="630" spans="3:3">
      <c r="C630" s="62"/>
    </row>
    <row r="631" spans="3:3">
      <c r="C631" s="62"/>
    </row>
    <row r="632" spans="3:3">
      <c r="C632" s="62"/>
    </row>
    <row r="633" spans="3:3">
      <c r="C633" s="62"/>
    </row>
    <row r="634" spans="3:3">
      <c r="C634" s="62"/>
    </row>
    <row r="635" spans="3:3">
      <c r="C635" s="62"/>
    </row>
    <row r="636" spans="3:3">
      <c r="C636" s="62"/>
    </row>
    <row r="637" spans="3:3">
      <c r="C637" s="62"/>
    </row>
    <row r="638" spans="3:3">
      <c r="C638" s="62"/>
    </row>
    <row r="639" spans="3:3">
      <c r="C639" s="62"/>
    </row>
    <row r="640" spans="3:3">
      <c r="C640" s="62"/>
    </row>
    <row r="641" spans="3:3">
      <c r="C641" s="62"/>
    </row>
    <row r="642" spans="3:3">
      <c r="C642" s="62"/>
    </row>
    <row r="643" spans="3:3">
      <c r="C643" s="62"/>
    </row>
    <row r="644" spans="3:3">
      <c r="C644" s="62"/>
    </row>
    <row r="645" spans="3:3">
      <c r="C645" s="62"/>
    </row>
    <row r="646" spans="3:3">
      <c r="C646" s="62"/>
    </row>
    <row r="647" spans="3:3">
      <c r="C647" s="62"/>
    </row>
    <row r="648" spans="3:3">
      <c r="C648" s="62"/>
    </row>
    <row r="649" spans="3:3">
      <c r="C649" s="62"/>
    </row>
    <row r="650" spans="3:3">
      <c r="C650" s="62"/>
    </row>
    <row r="651" spans="3:3">
      <c r="C651" s="62"/>
    </row>
    <row r="652" spans="3:3">
      <c r="C652" s="62"/>
    </row>
    <row r="653" spans="3:3">
      <c r="C653" s="62"/>
    </row>
    <row r="654" spans="3:3">
      <c r="C654" s="62"/>
    </row>
    <row r="655" spans="3:3">
      <c r="C655" s="62"/>
    </row>
    <row r="656" spans="3:3">
      <c r="C656" s="62"/>
    </row>
    <row r="657" spans="3:3">
      <c r="C657" s="62"/>
    </row>
    <row r="658" spans="3:3">
      <c r="C658" s="62"/>
    </row>
    <row r="659" spans="3:3">
      <c r="C659" s="62"/>
    </row>
    <row r="660" spans="3:3">
      <c r="C660" s="62"/>
    </row>
    <row r="661" spans="3:3">
      <c r="C661" s="62"/>
    </row>
    <row r="662" spans="3:3">
      <c r="C662" s="62"/>
    </row>
    <row r="663" spans="3:3">
      <c r="C663" s="62"/>
    </row>
    <row r="664" spans="3:3">
      <c r="C664" s="62"/>
    </row>
    <row r="665" spans="3:3">
      <c r="C665" s="62"/>
    </row>
    <row r="666" spans="3:3">
      <c r="C666" s="62"/>
    </row>
    <row r="667" spans="3:3">
      <c r="C667" s="62"/>
    </row>
    <row r="668" spans="3:3">
      <c r="C668" s="62"/>
    </row>
    <row r="669" spans="3:3">
      <c r="C669" s="62"/>
    </row>
    <row r="670" spans="3:3">
      <c r="C670" s="62"/>
    </row>
    <row r="671" spans="3:3">
      <c r="C671" s="62"/>
    </row>
    <row r="672" spans="3:3">
      <c r="C672" s="62"/>
    </row>
    <row r="673" spans="3:3">
      <c r="C673" s="62"/>
    </row>
    <row r="674" spans="3:3">
      <c r="C674" s="62"/>
    </row>
    <row r="675" spans="3:3">
      <c r="C675" s="62"/>
    </row>
    <row r="676" spans="3:3">
      <c r="C676" s="62"/>
    </row>
    <row r="677" spans="3:3">
      <c r="C677" s="62"/>
    </row>
    <row r="678" spans="3:3">
      <c r="C678" s="62"/>
    </row>
    <row r="679" spans="3:3">
      <c r="C679" s="62"/>
    </row>
    <row r="680" spans="3:3">
      <c r="C680" s="62"/>
    </row>
    <row r="681" spans="3:3">
      <c r="C681" s="62"/>
    </row>
    <row r="682" spans="3:3">
      <c r="C682" s="62"/>
    </row>
    <row r="683" spans="3:3">
      <c r="C683" s="62"/>
    </row>
    <row r="684" spans="3:3">
      <c r="C684" s="62"/>
    </row>
    <row r="685" spans="3:3">
      <c r="C685" s="62"/>
    </row>
    <row r="686" spans="3:3">
      <c r="C686" s="62"/>
    </row>
    <row r="687" spans="3:3">
      <c r="C687" s="62"/>
    </row>
    <row r="688" spans="3:3">
      <c r="C688" s="62"/>
    </row>
    <row r="689" spans="3:3">
      <c r="C689" s="62"/>
    </row>
    <row r="690" spans="3:3">
      <c r="C690" s="62"/>
    </row>
    <row r="691" spans="3:3">
      <c r="C691" s="62"/>
    </row>
    <row r="692" spans="3:3">
      <c r="C692" s="62"/>
    </row>
    <row r="693" spans="3:3">
      <c r="C693" s="62"/>
    </row>
    <row r="694" spans="3:3">
      <c r="C694" s="62"/>
    </row>
    <row r="695" spans="3:3">
      <c r="C695" s="62"/>
    </row>
    <row r="696" spans="3:3">
      <c r="C696" s="62"/>
    </row>
    <row r="697" spans="3:3">
      <c r="C697" s="62"/>
    </row>
    <row r="698" spans="3:3">
      <c r="C698" s="62"/>
    </row>
    <row r="699" spans="3:3">
      <c r="C699" s="62"/>
    </row>
    <row r="700" spans="3:3">
      <c r="C700" s="62"/>
    </row>
    <row r="701" spans="3:3">
      <c r="C701" s="62"/>
    </row>
    <row r="702" spans="3:3">
      <c r="C702" s="62"/>
    </row>
    <row r="703" spans="3:3">
      <c r="C703" s="62"/>
    </row>
    <row r="704" spans="3:3">
      <c r="C704" s="62"/>
    </row>
    <row r="705" spans="3:3">
      <c r="C705" s="62"/>
    </row>
    <row r="706" spans="3:3">
      <c r="C706" s="62"/>
    </row>
    <row r="707" spans="3:3">
      <c r="C707" s="62"/>
    </row>
    <row r="708" spans="3:3">
      <c r="C708" s="62"/>
    </row>
    <row r="709" spans="3:3">
      <c r="C709" s="62"/>
    </row>
    <row r="710" spans="3:3">
      <c r="C710" s="62"/>
    </row>
    <row r="711" spans="3:3">
      <c r="C711" s="62"/>
    </row>
    <row r="712" spans="3:3">
      <c r="C712" s="62"/>
    </row>
    <row r="713" spans="3:3">
      <c r="C713" s="62"/>
    </row>
    <row r="714" spans="3:3">
      <c r="C714" s="62"/>
    </row>
    <row r="715" spans="3:3">
      <c r="C715" s="62"/>
    </row>
    <row r="716" spans="3:3">
      <c r="C716" s="62"/>
    </row>
    <row r="717" spans="3:3">
      <c r="C717" s="62"/>
    </row>
    <row r="718" spans="3:3">
      <c r="C718" s="62"/>
    </row>
    <row r="719" spans="3:3">
      <c r="C719" s="62"/>
    </row>
    <row r="720" spans="3:3">
      <c r="C720" s="62"/>
    </row>
    <row r="721" spans="3:3">
      <c r="C721" s="62"/>
    </row>
    <row r="722" spans="3:3">
      <c r="C722" s="62"/>
    </row>
    <row r="723" spans="3:3">
      <c r="C723" s="62"/>
    </row>
    <row r="724" spans="3:3">
      <c r="C724" s="62"/>
    </row>
    <row r="725" spans="3:3">
      <c r="C725" s="62"/>
    </row>
    <row r="726" spans="3:3">
      <c r="C726" s="62"/>
    </row>
    <row r="727" spans="3:3">
      <c r="C727" s="62"/>
    </row>
    <row r="728" spans="3:3">
      <c r="C728" s="62"/>
    </row>
    <row r="729" spans="3:3">
      <c r="C729" s="62"/>
    </row>
    <row r="730" spans="3:3">
      <c r="C730" s="62"/>
    </row>
    <row r="731" spans="3:3">
      <c r="C731" s="62"/>
    </row>
    <row r="732" spans="3:3">
      <c r="C732" s="62"/>
    </row>
    <row r="733" spans="3:3">
      <c r="C733" s="62"/>
    </row>
    <row r="734" spans="3:3">
      <c r="C734" s="62"/>
    </row>
    <row r="735" spans="3:3">
      <c r="C735" s="62"/>
    </row>
    <row r="736" spans="3:3">
      <c r="C736" s="62"/>
    </row>
    <row r="737" spans="3:3">
      <c r="C737" s="62"/>
    </row>
    <row r="738" spans="3:3">
      <c r="C738" s="62"/>
    </row>
    <row r="739" spans="3:3">
      <c r="C739" s="62"/>
    </row>
    <row r="740" spans="3:3">
      <c r="C740" s="62"/>
    </row>
    <row r="741" spans="3:3">
      <c r="C741" s="62"/>
    </row>
    <row r="742" spans="3:3">
      <c r="C742" s="62"/>
    </row>
    <row r="743" spans="3:3">
      <c r="C743" s="62"/>
    </row>
    <row r="744" spans="3:3">
      <c r="C744" s="62"/>
    </row>
    <row r="745" spans="3:3">
      <c r="C745" s="62"/>
    </row>
    <row r="746" spans="3:3">
      <c r="C746" s="62"/>
    </row>
    <row r="747" spans="3:3">
      <c r="C747" s="62"/>
    </row>
    <row r="748" spans="3:3">
      <c r="C748" s="62"/>
    </row>
    <row r="749" spans="3:3">
      <c r="C749" s="62"/>
    </row>
    <row r="750" spans="3:3">
      <c r="C750" s="62"/>
    </row>
    <row r="751" spans="3:3">
      <c r="C751" s="62"/>
    </row>
    <row r="752" spans="3:3">
      <c r="C752" s="62"/>
    </row>
    <row r="753" spans="3:3">
      <c r="C753" s="62"/>
    </row>
    <row r="754" spans="3:3">
      <c r="C754" s="62"/>
    </row>
    <row r="755" spans="3:3">
      <c r="C755" s="62"/>
    </row>
    <row r="756" spans="3:3">
      <c r="C756" s="62"/>
    </row>
    <row r="757" spans="3:3">
      <c r="C757" s="62"/>
    </row>
    <row r="758" spans="3:3">
      <c r="C758" s="62"/>
    </row>
    <row r="759" spans="3:3">
      <c r="C759" s="62"/>
    </row>
    <row r="760" spans="3:3">
      <c r="C760" s="62"/>
    </row>
    <row r="761" spans="3:3">
      <c r="C761" s="62"/>
    </row>
    <row r="762" spans="3:3">
      <c r="C762" s="62"/>
    </row>
    <row r="763" spans="3:3">
      <c r="C763" s="62"/>
    </row>
    <row r="764" spans="3:3">
      <c r="C764" s="62"/>
    </row>
    <row r="765" spans="3:3">
      <c r="C765" s="62"/>
    </row>
    <row r="766" spans="3:3">
      <c r="C766" s="62"/>
    </row>
    <row r="767" spans="3:3">
      <c r="C767" s="62"/>
    </row>
    <row r="768" spans="3:3">
      <c r="C768" s="62"/>
    </row>
    <row r="769" spans="3:3">
      <c r="C769" s="62"/>
    </row>
    <row r="770" spans="3:3">
      <c r="C770" s="62"/>
    </row>
    <row r="771" spans="3:3">
      <c r="C771" s="62"/>
    </row>
    <row r="772" spans="3:3">
      <c r="C772" s="62"/>
    </row>
    <row r="773" spans="3:3">
      <c r="C773" s="62"/>
    </row>
    <row r="774" spans="3:3">
      <c r="C774" s="62"/>
    </row>
    <row r="775" spans="3:3">
      <c r="C775" s="62"/>
    </row>
    <row r="776" spans="3:3">
      <c r="C776" s="62"/>
    </row>
    <row r="777" spans="3:3">
      <c r="C777" s="62"/>
    </row>
    <row r="778" spans="3:3">
      <c r="C778" s="62"/>
    </row>
    <row r="779" spans="3:3">
      <c r="C779" s="62"/>
    </row>
    <row r="780" spans="3:3">
      <c r="C780" s="62"/>
    </row>
    <row r="781" spans="3:3">
      <c r="C781" s="62"/>
    </row>
    <row r="782" spans="3:3">
      <c r="C782" s="62"/>
    </row>
    <row r="783" spans="3:3">
      <c r="C783" s="62"/>
    </row>
    <row r="784" spans="3:3">
      <c r="C784" s="62"/>
    </row>
    <row r="785" spans="3:3">
      <c r="C785" s="62"/>
    </row>
    <row r="786" spans="3:3">
      <c r="C786" s="62"/>
    </row>
    <row r="787" spans="3:3">
      <c r="C787" s="62"/>
    </row>
    <row r="788" spans="3:3">
      <c r="C788" s="62"/>
    </row>
    <row r="789" spans="3:3">
      <c r="C789" s="62"/>
    </row>
    <row r="790" spans="3:3">
      <c r="C790" s="62"/>
    </row>
    <row r="791" spans="3:3">
      <c r="C791" s="62"/>
    </row>
    <row r="792" spans="3:3">
      <c r="C792" s="62"/>
    </row>
    <row r="793" spans="3:3">
      <c r="C793" s="62"/>
    </row>
    <row r="794" spans="3:3">
      <c r="C794" s="62"/>
    </row>
    <row r="795" spans="3:3">
      <c r="C795" s="62"/>
    </row>
    <row r="796" spans="3:3">
      <c r="C796" s="62"/>
    </row>
    <row r="797" spans="3:3">
      <c r="C797" s="62"/>
    </row>
    <row r="798" spans="3:3">
      <c r="C798" s="62"/>
    </row>
    <row r="799" spans="3:3">
      <c r="C799" s="62"/>
    </row>
    <row r="800" spans="3:3">
      <c r="C800" s="62"/>
    </row>
    <row r="801" spans="3:3">
      <c r="C801" s="62"/>
    </row>
    <row r="802" spans="3:3">
      <c r="C802" s="62"/>
    </row>
    <row r="803" spans="3:3">
      <c r="C803" s="62"/>
    </row>
    <row r="804" spans="3:3">
      <c r="C804" s="62"/>
    </row>
    <row r="805" spans="3:3">
      <c r="C805" s="62"/>
    </row>
    <row r="806" spans="3:3">
      <c r="C806" s="62"/>
    </row>
    <row r="807" spans="3:3">
      <c r="C807" s="62"/>
    </row>
    <row r="808" spans="3:3">
      <c r="C808" s="62"/>
    </row>
    <row r="809" spans="3:3">
      <c r="C809" s="62"/>
    </row>
    <row r="810" spans="3:3">
      <c r="C810" s="62"/>
    </row>
    <row r="811" spans="3:3">
      <c r="C811" s="62"/>
    </row>
    <row r="812" spans="3:3">
      <c r="C812" s="62"/>
    </row>
    <row r="813" spans="3:3">
      <c r="C813" s="62"/>
    </row>
    <row r="814" spans="3:3">
      <c r="C814" s="62"/>
    </row>
    <row r="815" spans="3:3">
      <c r="C815" s="62"/>
    </row>
    <row r="816" spans="3:3">
      <c r="C816" s="62"/>
    </row>
    <row r="817" spans="3:3">
      <c r="C817" s="62"/>
    </row>
    <row r="818" spans="3:3">
      <c r="C818" s="62"/>
    </row>
    <row r="819" spans="3:3">
      <c r="C819" s="62"/>
    </row>
    <row r="820" spans="3:3">
      <c r="C820" s="62"/>
    </row>
    <row r="821" spans="3:3">
      <c r="C821" s="62"/>
    </row>
    <row r="822" spans="3:3">
      <c r="C822" s="62"/>
    </row>
    <row r="823" spans="3:3">
      <c r="C823" s="62"/>
    </row>
    <row r="824" spans="3:3">
      <c r="C824" s="62"/>
    </row>
    <row r="825" spans="3:3">
      <c r="C825" s="62"/>
    </row>
    <row r="826" spans="3:3">
      <c r="C826" s="62"/>
    </row>
    <row r="827" spans="3:3">
      <c r="C827" s="62"/>
    </row>
    <row r="828" spans="3:3">
      <c r="C828" s="62"/>
    </row>
    <row r="829" spans="3:3">
      <c r="C829" s="62"/>
    </row>
    <row r="830" spans="3:3">
      <c r="C830" s="62"/>
    </row>
    <row r="831" spans="3:3">
      <c r="C831" s="62"/>
    </row>
    <row r="832" spans="3:3">
      <c r="C832" s="62"/>
    </row>
    <row r="833" spans="3:3">
      <c r="C833" s="62"/>
    </row>
    <row r="834" spans="3:3">
      <c r="C834" s="62"/>
    </row>
    <row r="835" spans="3:3">
      <c r="C835" s="62"/>
    </row>
    <row r="836" spans="3:3">
      <c r="C836" s="62"/>
    </row>
    <row r="837" spans="3:3">
      <c r="C837" s="62"/>
    </row>
    <row r="838" spans="3:3">
      <c r="C838" s="62"/>
    </row>
    <row r="839" spans="3:3">
      <c r="C839" s="62"/>
    </row>
    <row r="840" spans="3:3">
      <c r="C840" s="62"/>
    </row>
    <row r="841" spans="3:3">
      <c r="C841" s="62"/>
    </row>
    <row r="842" spans="3:3">
      <c r="C842" s="62"/>
    </row>
    <row r="843" spans="3:3">
      <c r="C843" s="62"/>
    </row>
    <row r="844" spans="3:3">
      <c r="C844" s="62"/>
    </row>
    <row r="845" spans="3:3">
      <c r="C845" s="62"/>
    </row>
    <row r="846" spans="3:3">
      <c r="C846" s="62"/>
    </row>
    <row r="847" spans="3:3">
      <c r="C847" s="62"/>
    </row>
    <row r="848" spans="3:3">
      <c r="C848" s="62"/>
    </row>
    <row r="849" spans="3:3">
      <c r="C849" s="62"/>
    </row>
    <row r="850" spans="3:3">
      <c r="C850" s="62"/>
    </row>
    <row r="851" spans="3:3">
      <c r="C851" s="62"/>
    </row>
    <row r="852" spans="3:3">
      <c r="C852" s="62"/>
    </row>
    <row r="853" spans="3:3">
      <c r="C853" s="62"/>
    </row>
    <row r="854" spans="3:3">
      <c r="C854" s="62"/>
    </row>
    <row r="855" spans="3:3">
      <c r="C855" s="62"/>
    </row>
  </sheetData>
  <mergeCells count="22">
    <mergeCell ref="A1:H1"/>
    <mergeCell ref="A2:H2"/>
    <mergeCell ref="B3:H3"/>
    <mergeCell ref="B4:H4"/>
    <mergeCell ref="C122:E122"/>
    <mergeCell ref="E16:F16"/>
    <mergeCell ref="E22:F22"/>
    <mergeCell ref="E55:F55"/>
    <mergeCell ref="C68:D68"/>
    <mergeCell ref="E68:F68"/>
    <mergeCell ref="C77:D77"/>
    <mergeCell ref="E77:F77"/>
    <mergeCell ref="C106:D106"/>
    <mergeCell ref="E106:F106"/>
    <mergeCell ref="C116:D116"/>
    <mergeCell ref="E116:F116"/>
    <mergeCell ref="C127:E127"/>
    <mergeCell ref="C121:E121"/>
    <mergeCell ref="C123:E123"/>
    <mergeCell ref="C124:E124"/>
    <mergeCell ref="C125:E125"/>
    <mergeCell ref="C126:E126"/>
  </mergeCells>
  <pageMargins left="0.7" right="0.7" top="0.75" bottom="0.75" header="0.3" footer="0.3"/>
  <pageSetup paperSize="9" scale="39"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52"/>
  <sheetViews>
    <sheetView topLeftCell="A109" zoomScale="70" zoomScaleNormal="70" workbookViewId="0">
      <selection activeCell="C136" sqref="C136"/>
    </sheetView>
  </sheetViews>
  <sheetFormatPr defaultColWidth="9.109375" defaultRowHeight="14.4"/>
  <cols>
    <col min="1" max="1" width="1.5546875" style="12" customWidth="1"/>
    <col min="2" max="2" width="5.44140625" style="13" customWidth="1"/>
    <col min="3" max="3" width="51" style="12" customWidth="1"/>
    <col min="4" max="4" width="11.44140625" style="70" customWidth="1"/>
    <col min="5" max="5" width="9.5546875" style="71" customWidth="1"/>
    <col min="6" max="6" width="12.5546875" style="12" customWidth="1"/>
    <col min="7" max="7" width="4.33203125" style="12" customWidth="1"/>
    <col min="8" max="8" width="16.33203125" style="12" customWidth="1"/>
    <col min="9" max="21" width="11.5546875" style="12" customWidth="1"/>
    <col min="22" max="16384" width="9.109375" style="12"/>
  </cols>
  <sheetData>
    <row r="1" spans="1:29" ht="17.399999999999999">
      <c r="A1" s="83" t="s">
        <v>107</v>
      </c>
      <c r="B1" s="84"/>
      <c r="C1" s="84"/>
      <c r="D1" s="84"/>
      <c r="E1" s="84"/>
      <c r="F1" s="84"/>
      <c r="G1" s="84"/>
      <c r="H1" s="84"/>
    </row>
    <row r="2" spans="1:29" ht="17.399999999999999">
      <c r="A2" s="84" t="s">
        <v>108</v>
      </c>
      <c r="B2" s="84"/>
      <c r="C2" s="84"/>
      <c r="D2" s="84"/>
      <c r="E2" s="84"/>
      <c r="F2" s="84"/>
      <c r="G2" s="84"/>
      <c r="H2" s="84"/>
    </row>
    <row r="3" spans="1:29" s="54" customFormat="1" ht="135" customHeight="1">
      <c r="B3" s="85" t="s">
        <v>111</v>
      </c>
      <c r="C3" s="86"/>
      <c r="D3" s="86"/>
      <c r="E3" s="86"/>
      <c r="F3" s="86"/>
      <c r="G3" s="86"/>
      <c r="H3" s="86"/>
    </row>
    <row r="4" spans="1:29" s="54" customFormat="1" ht="72.900000000000006" customHeight="1">
      <c r="B4" s="85" t="s">
        <v>110</v>
      </c>
      <c r="C4" s="86"/>
      <c r="D4" s="86"/>
      <c r="E4" s="86"/>
      <c r="F4" s="86"/>
      <c r="G4" s="86"/>
      <c r="H4" s="86"/>
    </row>
    <row r="6" spans="1:29" s="69" customFormat="1" ht="13.8">
      <c r="A6" s="68"/>
      <c r="B6" s="7" t="s">
        <v>2</v>
      </c>
      <c r="C6" s="2" t="s">
        <v>3</v>
      </c>
      <c r="D6" s="3" t="s">
        <v>4</v>
      </c>
      <c r="E6" s="4" t="s">
        <v>5</v>
      </c>
      <c r="F6" s="5" t="s">
        <v>6</v>
      </c>
      <c r="G6" s="5"/>
      <c r="H6" s="6" t="s">
        <v>7</v>
      </c>
      <c r="I6" s="68"/>
      <c r="J6" s="9"/>
      <c r="K6" s="10"/>
      <c r="L6" s="10"/>
      <c r="M6" s="10"/>
      <c r="N6" s="10"/>
      <c r="O6" s="10"/>
      <c r="P6" s="10"/>
      <c r="Q6" s="10"/>
      <c r="R6" s="10"/>
      <c r="S6" s="10"/>
      <c r="T6" s="10"/>
      <c r="U6" s="10"/>
      <c r="V6" s="10"/>
      <c r="W6" s="10"/>
      <c r="X6" s="10"/>
      <c r="Y6" s="10"/>
      <c r="AC6" s="11"/>
    </row>
    <row r="8" spans="1:29" s="17" customFormat="1" ht="110.4">
      <c r="A8" s="14"/>
      <c r="B8" s="13">
        <v>1</v>
      </c>
      <c r="C8" s="62" t="s">
        <v>82</v>
      </c>
      <c r="D8" s="70" t="s">
        <v>0</v>
      </c>
      <c r="E8" s="71">
        <v>1</v>
      </c>
      <c r="F8" s="15"/>
      <c r="G8" s="71"/>
      <c r="H8" s="16">
        <f>E8*F8</f>
        <v>0</v>
      </c>
      <c r="I8" s="10"/>
      <c r="J8" s="10"/>
      <c r="K8" s="10"/>
      <c r="L8" s="10"/>
      <c r="M8" s="10"/>
      <c r="N8" s="10"/>
      <c r="O8" s="10"/>
      <c r="P8" s="10"/>
      <c r="Q8" s="10"/>
      <c r="R8" s="10"/>
      <c r="S8" s="10"/>
      <c r="T8" s="10"/>
      <c r="U8" s="10"/>
    </row>
    <row r="10" spans="1:29" ht="179.4">
      <c r="B10" s="13">
        <v>2</v>
      </c>
      <c r="C10" s="62" t="s">
        <v>83</v>
      </c>
      <c r="D10" s="70" t="s">
        <v>0</v>
      </c>
      <c r="E10" s="71">
        <v>1</v>
      </c>
      <c r="F10" s="15"/>
      <c r="G10" s="71"/>
      <c r="H10" s="16">
        <f>E10*F10</f>
        <v>0</v>
      </c>
    </row>
    <row r="12" spans="1:29" ht="41.4">
      <c r="B12" s="13" t="s">
        <v>8</v>
      </c>
      <c r="C12" s="62" t="s">
        <v>55</v>
      </c>
      <c r="D12" s="18" t="s">
        <v>0</v>
      </c>
      <c r="E12" s="71">
        <v>1</v>
      </c>
      <c r="F12" s="15"/>
      <c r="G12" s="71"/>
      <c r="H12" s="16">
        <f>E12*F12</f>
        <v>0</v>
      </c>
    </row>
    <row r="13" spans="1:29" ht="15" thickBot="1"/>
    <row r="14" spans="1:29" s="24" customFormat="1" thickBot="1">
      <c r="A14" s="19"/>
      <c r="B14" s="20" t="s">
        <v>2</v>
      </c>
      <c r="C14" s="21" t="s">
        <v>9</v>
      </c>
      <c r="D14" s="22"/>
      <c r="E14" s="87" t="s">
        <v>10</v>
      </c>
      <c r="F14" s="87"/>
      <c r="G14" s="22"/>
      <c r="H14" s="23">
        <f>SUM(H8:H12)</f>
        <v>0</v>
      </c>
      <c r="I14" s="19"/>
      <c r="J14" s="14"/>
      <c r="K14" s="10"/>
      <c r="L14" s="10"/>
      <c r="M14" s="10"/>
      <c r="N14" s="10"/>
      <c r="O14" s="10"/>
      <c r="P14" s="10"/>
      <c r="Q14" s="10"/>
      <c r="R14" s="10"/>
      <c r="S14" s="10"/>
      <c r="T14" s="10"/>
      <c r="U14" s="10"/>
      <c r="V14" s="10"/>
      <c r="W14" s="10"/>
      <c r="X14" s="10"/>
      <c r="Y14" s="10"/>
    </row>
    <row r="16" spans="1:29" s="69" customFormat="1" ht="13.8">
      <c r="A16" s="68"/>
      <c r="B16" s="1" t="s">
        <v>11</v>
      </c>
      <c r="C16" s="2" t="s">
        <v>12</v>
      </c>
      <c r="D16" s="3" t="s">
        <v>4</v>
      </c>
      <c r="E16" s="4" t="s">
        <v>5</v>
      </c>
      <c r="F16" s="5" t="s">
        <v>6</v>
      </c>
      <c r="G16" s="5"/>
      <c r="H16" s="6" t="s">
        <v>7</v>
      </c>
      <c r="I16" s="68"/>
      <c r="J16" s="14"/>
      <c r="K16" s="10"/>
      <c r="L16" s="10"/>
      <c r="M16" s="10"/>
      <c r="N16" s="10"/>
      <c r="O16" s="10"/>
      <c r="P16" s="10"/>
      <c r="Q16" s="10"/>
      <c r="R16" s="10"/>
      <c r="S16" s="10"/>
      <c r="T16" s="10"/>
      <c r="U16" s="10"/>
      <c r="V16" s="10"/>
      <c r="W16" s="10"/>
      <c r="X16" s="10"/>
      <c r="Y16" s="10"/>
    </row>
    <row r="18" spans="1:25" ht="317.39999999999998">
      <c r="B18" s="13" t="s">
        <v>20</v>
      </c>
      <c r="C18" s="62" t="s">
        <v>97</v>
      </c>
      <c r="D18" s="70" t="s">
        <v>0</v>
      </c>
      <c r="E18" s="71">
        <v>1</v>
      </c>
      <c r="F18" s="15"/>
      <c r="G18" s="71"/>
      <c r="H18" s="16">
        <f>E18*F18</f>
        <v>0</v>
      </c>
    </row>
    <row r="19" spans="1:25" ht="15" thickBot="1"/>
    <row r="20" spans="1:25" s="24" customFormat="1" thickBot="1">
      <c r="A20" s="19"/>
      <c r="B20" s="20" t="s">
        <v>11</v>
      </c>
      <c r="C20" s="25" t="s">
        <v>13</v>
      </c>
      <c r="D20" s="22"/>
      <c r="E20" s="87" t="s">
        <v>10</v>
      </c>
      <c r="F20" s="87"/>
      <c r="G20" s="22"/>
      <c r="H20" s="23">
        <f>SUM(H18:H19)</f>
        <v>0</v>
      </c>
      <c r="I20" s="19"/>
      <c r="J20" s="14"/>
      <c r="K20" s="10"/>
      <c r="L20" s="10"/>
      <c r="M20" s="10"/>
      <c r="N20" s="10"/>
      <c r="O20" s="10"/>
      <c r="P20" s="10"/>
      <c r="Q20" s="10"/>
      <c r="R20" s="10"/>
      <c r="S20" s="10"/>
      <c r="T20" s="10"/>
      <c r="U20" s="10"/>
      <c r="V20" s="10"/>
      <c r="W20" s="10"/>
      <c r="X20" s="10"/>
      <c r="Y20" s="10"/>
    </row>
    <row r="22" spans="1:25" s="69" customFormat="1" ht="13.8">
      <c r="A22" s="68"/>
      <c r="B22" s="1" t="s">
        <v>14</v>
      </c>
      <c r="C22" s="2" t="s">
        <v>15</v>
      </c>
      <c r="D22" s="3" t="s">
        <v>4</v>
      </c>
      <c r="E22" s="4" t="s">
        <v>5</v>
      </c>
      <c r="F22" s="5" t="s">
        <v>6</v>
      </c>
      <c r="G22" s="5"/>
      <c r="H22" s="6" t="s">
        <v>7</v>
      </c>
      <c r="I22" s="68"/>
      <c r="J22" s="14"/>
      <c r="K22" s="10"/>
      <c r="L22" s="10"/>
      <c r="M22" s="10"/>
      <c r="N22" s="10"/>
      <c r="O22" s="10"/>
      <c r="P22" s="10"/>
      <c r="Q22" s="10"/>
      <c r="R22" s="10"/>
      <c r="S22" s="10"/>
      <c r="T22" s="10"/>
      <c r="U22" s="10"/>
      <c r="V22" s="10"/>
      <c r="W22" s="10"/>
      <c r="X22" s="10"/>
      <c r="Y22" s="10"/>
    </row>
    <row r="23" spans="1:25">
      <c r="C23" s="62"/>
    </row>
    <row r="24" spans="1:25" ht="55.2">
      <c r="B24" s="13" t="s">
        <v>20</v>
      </c>
      <c r="C24" s="62" t="s">
        <v>16</v>
      </c>
      <c r="D24" s="70" t="s">
        <v>17</v>
      </c>
      <c r="E24" s="71">
        <v>20</v>
      </c>
      <c r="F24" s="15"/>
      <c r="G24" s="71"/>
      <c r="H24" s="16">
        <f>E24*F24</f>
        <v>0</v>
      </c>
    </row>
    <row r="25" spans="1:25">
      <c r="C25" s="62"/>
    </row>
    <row r="26" spans="1:25" ht="82.8">
      <c r="B26" s="13" t="s">
        <v>21</v>
      </c>
      <c r="C26" s="62" t="s">
        <v>18</v>
      </c>
      <c r="D26" s="18" t="s">
        <v>84</v>
      </c>
      <c r="E26" s="71">
        <v>6</v>
      </c>
      <c r="F26" s="15"/>
      <c r="G26" s="71"/>
      <c r="H26" s="16">
        <f>E26*F26</f>
        <v>0</v>
      </c>
    </row>
    <row r="27" spans="1:25">
      <c r="C27" s="62"/>
    </row>
    <row r="28" spans="1:25" ht="110.4">
      <c r="B28" s="13" t="s">
        <v>8</v>
      </c>
      <c r="C28" s="62" t="s">
        <v>19</v>
      </c>
      <c r="D28" s="18" t="s">
        <v>47</v>
      </c>
      <c r="E28" s="71">
        <v>0.5</v>
      </c>
      <c r="F28" s="15"/>
      <c r="G28" s="71"/>
      <c r="H28" s="16">
        <f>E28*F28</f>
        <v>0</v>
      </c>
    </row>
    <row r="29" spans="1:25">
      <c r="C29" s="62"/>
    </row>
    <row r="30" spans="1:25" ht="193.2">
      <c r="B30" s="13" t="s">
        <v>22</v>
      </c>
      <c r="C30" s="72" t="s">
        <v>98</v>
      </c>
    </row>
    <row r="31" spans="1:25" ht="110.4">
      <c r="C31" s="72" t="s">
        <v>23</v>
      </c>
    </row>
    <row r="32" spans="1:25" ht="110.4">
      <c r="C32" s="72" t="s">
        <v>24</v>
      </c>
    </row>
    <row r="33" spans="2:8">
      <c r="B33" s="13" t="s">
        <v>27</v>
      </c>
      <c r="C33" s="72" t="s">
        <v>100</v>
      </c>
      <c r="D33" s="70" t="s">
        <v>59</v>
      </c>
      <c r="E33" s="71">
        <v>70</v>
      </c>
      <c r="F33" s="15"/>
      <c r="G33" s="71"/>
      <c r="H33" s="16">
        <f t="shared" ref="H33:H35" si="0">E33*F33</f>
        <v>0</v>
      </c>
    </row>
    <row r="34" spans="2:8">
      <c r="B34" s="13" t="s">
        <v>28</v>
      </c>
      <c r="C34" s="62" t="s">
        <v>25</v>
      </c>
      <c r="D34" s="18" t="s">
        <v>47</v>
      </c>
      <c r="E34" s="71">
        <v>10</v>
      </c>
      <c r="F34" s="15"/>
      <c r="G34" s="71"/>
      <c r="H34" s="16">
        <f t="shared" si="0"/>
        <v>0</v>
      </c>
    </row>
    <row r="35" spans="2:8">
      <c r="B35" s="13" t="s">
        <v>99</v>
      </c>
      <c r="C35" s="62" t="s">
        <v>26</v>
      </c>
      <c r="D35" s="18" t="s">
        <v>47</v>
      </c>
      <c r="E35" s="71">
        <v>1</v>
      </c>
      <c r="F35" s="15"/>
      <c r="G35" s="71"/>
      <c r="H35" s="16">
        <f t="shared" si="0"/>
        <v>0</v>
      </c>
    </row>
    <row r="36" spans="2:8">
      <c r="C36" s="62"/>
    </row>
    <row r="37" spans="2:8">
      <c r="C37" s="72" t="s">
        <v>29</v>
      </c>
    </row>
    <row r="38" spans="2:8" ht="110.4">
      <c r="B38" s="13" t="s">
        <v>32</v>
      </c>
      <c r="C38" s="72" t="s">
        <v>30</v>
      </c>
    </row>
    <row r="39" spans="2:8" ht="27.6">
      <c r="C39" s="72" t="s">
        <v>31</v>
      </c>
    </row>
    <row r="40" spans="2:8" ht="16.8">
      <c r="C40" s="62" t="s">
        <v>85</v>
      </c>
      <c r="D40" s="18" t="s">
        <v>47</v>
      </c>
      <c r="E40" s="71">
        <v>1.5</v>
      </c>
      <c r="F40" s="15"/>
      <c r="G40" s="71"/>
      <c r="H40" s="16">
        <f>E40*F40</f>
        <v>0</v>
      </c>
    </row>
    <row r="41" spans="2:8">
      <c r="C41" s="62"/>
    </row>
    <row r="42" spans="2:8" ht="55.2">
      <c r="B42" s="13" t="s">
        <v>35</v>
      </c>
      <c r="C42" s="72" t="s">
        <v>33</v>
      </c>
    </row>
    <row r="43" spans="2:8" ht="165.6">
      <c r="C43" s="8" t="s">
        <v>34</v>
      </c>
    </row>
    <row r="44" spans="2:8" ht="16.8">
      <c r="C44" s="72" t="s">
        <v>86</v>
      </c>
      <c r="D44" s="18" t="s">
        <v>47</v>
      </c>
      <c r="E44" s="71">
        <v>5.5</v>
      </c>
      <c r="F44" s="15"/>
      <c r="G44" s="71"/>
      <c r="H44" s="16">
        <f>E44*F44</f>
        <v>0</v>
      </c>
    </row>
    <row r="45" spans="2:8">
      <c r="C45" s="62"/>
    </row>
    <row r="46" spans="2:8" ht="182.4">
      <c r="B46" s="13" t="s">
        <v>36</v>
      </c>
      <c r="C46" s="72" t="s">
        <v>102</v>
      </c>
      <c r="D46" s="18" t="s">
        <v>47</v>
      </c>
      <c r="E46" s="71">
        <v>1.5</v>
      </c>
      <c r="F46" s="15"/>
      <c r="G46" s="71"/>
      <c r="H46" s="16">
        <f>E46*F46</f>
        <v>0</v>
      </c>
    </row>
    <row r="47" spans="2:8">
      <c r="C47" s="62"/>
    </row>
    <row r="48" spans="2:8" ht="138">
      <c r="B48" s="13" t="s">
        <v>37</v>
      </c>
      <c r="C48" s="72" t="s">
        <v>101</v>
      </c>
      <c r="D48" s="18" t="s">
        <v>47</v>
      </c>
      <c r="E48" s="71">
        <v>7.5</v>
      </c>
      <c r="F48" s="15"/>
      <c r="G48" s="71"/>
      <c r="H48" s="16">
        <f>E48*F48</f>
        <v>0</v>
      </c>
    </row>
    <row r="49" spans="1:25" ht="27.6">
      <c r="B49" s="13" t="s">
        <v>39</v>
      </c>
      <c r="C49" s="72" t="s">
        <v>38</v>
      </c>
    </row>
    <row r="50" spans="1:25" ht="41.4">
      <c r="C50" s="72" t="s">
        <v>103</v>
      </c>
    </row>
    <row r="51" spans="1:25" ht="16.8">
      <c r="C51" s="72" t="s">
        <v>87</v>
      </c>
      <c r="D51" s="18" t="s">
        <v>47</v>
      </c>
      <c r="E51" s="71">
        <v>15</v>
      </c>
      <c r="F51" s="15"/>
      <c r="G51" s="71"/>
      <c r="H51" s="16">
        <f>E51*F51</f>
        <v>0</v>
      </c>
    </row>
    <row r="52" spans="1:25" ht="15" thickBot="1">
      <c r="C52" s="62"/>
    </row>
    <row r="53" spans="1:25" s="17" customFormat="1" thickBot="1">
      <c r="A53" s="14"/>
      <c r="B53" s="20" t="s">
        <v>14</v>
      </c>
      <c r="C53" s="25" t="s">
        <v>48</v>
      </c>
      <c r="D53" s="22"/>
      <c r="E53" s="87" t="s">
        <v>10</v>
      </c>
      <c r="F53" s="87"/>
      <c r="G53" s="22"/>
      <c r="H53" s="23">
        <f>SUM(H24:H51)</f>
        <v>0</v>
      </c>
      <c r="I53" s="14"/>
      <c r="J53" s="9"/>
      <c r="K53" s="10"/>
      <c r="L53" s="10"/>
      <c r="M53" s="10"/>
      <c r="N53" s="10"/>
      <c r="O53" s="10"/>
      <c r="P53" s="10"/>
      <c r="Q53" s="10"/>
      <c r="R53" s="10"/>
      <c r="S53" s="10"/>
      <c r="T53" s="10"/>
      <c r="U53" s="10"/>
      <c r="V53" s="10"/>
      <c r="W53" s="10"/>
      <c r="X53" s="10"/>
      <c r="Y53" s="10"/>
    </row>
    <row r="54" spans="1:25">
      <c r="C54" s="62"/>
    </row>
    <row r="55" spans="1:25" s="69" customFormat="1" ht="13.8">
      <c r="A55" s="68"/>
      <c r="B55" s="1" t="s">
        <v>51</v>
      </c>
      <c r="C55" s="2" t="s">
        <v>41</v>
      </c>
      <c r="D55" s="3" t="s">
        <v>4</v>
      </c>
      <c r="E55" s="4" t="s">
        <v>5</v>
      </c>
      <c r="F55" s="5" t="s">
        <v>6</v>
      </c>
      <c r="G55" s="5"/>
      <c r="H55" s="6" t="s">
        <v>7</v>
      </c>
      <c r="I55" s="68"/>
      <c r="J55" s="14"/>
      <c r="K55" s="26"/>
      <c r="L55" s="26"/>
      <c r="M55" s="26"/>
      <c r="N55" s="26"/>
      <c r="O55" s="72"/>
      <c r="P55" s="26"/>
      <c r="Q55" s="26"/>
      <c r="R55" s="26"/>
      <c r="S55" s="26"/>
      <c r="T55" s="26"/>
      <c r="U55" s="26"/>
      <c r="V55" s="26"/>
      <c r="W55" s="26"/>
      <c r="X55" s="26"/>
      <c r="Y55" s="26"/>
    </row>
    <row r="56" spans="1:25">
      <c r="C56" s="62"/>
    </row>
    <row r="57" spans="1:25" ht="289.8">
      <c r="B57" s="13" t="s">
        <v>20</v>
      </c>
      <c r="C57" s="73" t="s">
        <v>119</v>
      </c>
    </row>
    <row r="58" spans="1:25" ht="82.8">
      <c r="C58" s="73" t="s">
        <v>42</v>
      </c>
    </row>
    <row r="59" spans="1:25" ht="55.2">
      <c r="C59" s="73" t="s">
        <v>49</v>
      </c>
    </row>
    <row r="60" spans="1:25" ht="124.2">
      <c r="C60" s="73" t="s">
        <v>43</v>
      </c>
    </row>
    <row r="61" spans="1:25">
      <c r="C61" s="73" t="s">
        <v>44</v>
      </c>
    </row>
    <row r="62" spans="1:25" ht="27.6">
      <c r="C62" s="62" t="s">
        <v>45</v>
      </c>
      <c r="D62" s="70" t="s">
        <v>0</v>
      </c>
      <c r="E62" s="71">
        <v>1</v>
      </c>
      <c r="F62" s="15"/>
      <c r="G62" s="71"/>
      <c r="H62" s="16">
        <f>E62*F62</f>
        <v>0</v>
      </c>
    </row>
    <row r="63" spans="1:25">
      <c r="C63" s="62"/>
    </row>
    <row r="64" spans="1:25" ht="82.8">
      <c r="B64" s="13">
        <v>2</v>
      </c>
      <c r="C64" s="72" t="s">
        <v>46</v>
      </c>
      <c r="D64" s="18" t="s">
        <v>47</v>
      </c>
      <c r="E64" s="71">
        <v>0.15</v>
      </c>
      <c r="F64" s="15"/>
      <c r="G64" s="71"/>
      <c r="H64" s="16">
        <f>E64*F64</f>
        <v>0</v>
      </c>
    </row>
    <row r="65" spans="1:25" ht="15" thickBot="1">
      <c r="C65" s="62"/>
    </row>
    <row r="66" spans="1:25" s="17" customFormat="1" thickBot="1">
      <c r="A66" s="14"/>
      <c r="B66" s="20" t="s">
        <v>51</v>
      </c>
      <c r="C66" s="88" t="s">
        <v>50</v>
      </c>
      <c r="D66" s="88"/>
      <c r="E66" s="87" t="s">
        <v>10</v>
      </c>
      <c r="F66" s="87"/>
      <c r="G66" s="22"/>
      <c r="H66" s="23">
        <f>SUM(H57:H64)</f>
        <v>0</v>
      </c>
      <c r="I66" s="14"/>
      <c r="J66" s="19"/>
      <c r="K66" s="27"/>
      <c r="L66" s="27"/>
      <c r="M66" s="27"/>
      <c r="N66" s="27"/>
      <c r="O66" s="27"/>
      <c r="P66" s="27"/>
      <c r="Q66" s="27"/>
      <c r="R66" s="27"/>
      <c r="S66" s="27"/>
      <c r="T66" s="27"/>
      <c r="U66" s="27"/>
      <c r="V66" s="27"/>
      <c r="W66" s="27"/>
      <c r="X66" s="27"/>
      <c r="Y66" s="27"/>
    </row>
    <row r="67" spans="1:25">
      <c r="C67" s="62"/>
    </row>
    <row r="68" spans="1:25">
      <c r="C68" s="62"/>
    </row>
    <row r="69" spans="1:25" s="69" customFormat="1" ht="13.8">
      <c r="A69" s="68"/>
      <c r="B69" s="1" t="s">
        <v>51</v>
      </c>
      <c r="C69" s="2" t="s">
        <v>52</v>
      </c>
      <c r="D69" s="3" t="s">
        <v>4</v>
      </c>
      <c r="E69" s="4" t="s">
        <v>5</v>
      </c>
      <c r="F69" s="5" t="s">
        <v>6</v>
      </c>
      <c r="G69" s="5"/>
      <c r="H69" s="6" t="s">
        <v>7</v>
      </c>
      <c r="I69" s="68"/>
      <c r="J69" s="14"/>
      <c r="K69" s="26"/>
      <c r="L69" s="26"/>
      <c r="M69" s="26"/>
      <c r="N69" s="26"/>
      <c r="O69" s="72"/>
      <c r="P69" s="26"/>
      <c r="Q69" s="26"/>
      <c r="R69" s="26"/>
      <c r="S69" s="26"/>
      <c r="T69" s="26"/>
      <c r="U69" s="26"/>
      <c r="V69" s="26"/>
      <c r="W69" s="26"/>
      <c r="X69" s="26"/>
      <c r="Y69" s="26"/>
    </row>
    <row r="70" spans="1:25">
      <c r="C70" s="62"/>
    </row>
    <row r="71" spans="1:25" ht="138">
      <c r="B71" s="28" t="s">
        <v>20</v>
      </c>
      <c r="C71" s="72" t="s">
        <v>112</v>
      </c>
      <c r="D71" s="18" t="s">
        <v>47</v>
      </c>
      <c r="E71" s="71">
        <v>20</v>
      </c>
      <c r="F71" s="15"/>
      <c r="G71" s="71"/>
      <c r="H71" s="16">
        <f>E71*F71</f>
        <v>0</v>
      </c>
    </row>
    <row r="72" spans="1:25">
      <c r="B72" s="28"/>
      <c r="C72" s="72"/>
    </row>
    <row r="73" spans="1:25" ht="138">
      <c r="B73" s="28" t="s">
        <v>21</v>
      </c>
      <c r="C73" s="72" t="s">
        <v>53</v>
      </c>
      <c r="D73" s="70" t="s">
        <v>84</v>
      </c>
      <c r="E73" s="71">
        <v>20</v>
      </c>
      <c r="F73" s="15"/>
      <c r="G73" s="71"/>
      <c r="H73" s="16">
        <f>E73*F73</f>
        <v>0</v>
      </c>
    </row>
    <row r="74" spans="1:25" ht="15" thickBot="1">
      <c r="C74" s="62"/>
    </row>
    <row r="75" spans="1:25" s="17" customFormat="1" thickBot="1">
      <c r="A75" s="14"/>
      <c r="B75" s="20" t="s">
        <v>40</v>
      </c>
      <c r="C75" s="88" t="s">
        <v>54</v>
      </c>
      <c r="D75" s="88"/>
      <c r="E75" s="87" t="s">
        <v>10</v>
      </c>
      <c r="F75" s="87"/>
      <c r="G75" s="22"/>
      <c r="H75" s="23">
        <f>SUM(H71:H73)</f>
        <v>0</v>
      </c>
      <c r="I75" s="14"/>
      <c r="J75" s="19"/>
      <c r="K75" s="27"/>
      <c r="L75" s="27"/>
      <c r="M75" s="27"/>
      <c r="N75" s="27"/>
      <c r="O75" s="27"/>
      <c r="P75" s="27"/>
      <c r="Q75" s="27"/>
      <c r="R75" s="27"/>
      <c r="S75" s="27"/>
      <c r="T75" s="27"/>
      <c r="U75" s="27"/>
      <c r="V75" s="27"/>
      <c r="W75" s="27"/>
      <c r="X75" s="27"/>
      <c r="Y75" s="27"/>
    </row>
    <row r="76" spans="1:25">
      <c r="C76" s="62"/>
    </row>
    <row r="77" spans="1:25">
      <c r="C77" s="62"/>
    </row>
    <row r="78" spans="1:25" s="17" customFormat="1" ht="13.8">
      <c r="A78" s="14"/>
      <c r="B78" s="1" t="s">
        <v>56</v>
      </c>
      <c r="C78" s="2" t="s">
        <v>57</v>
      </c>
      <c r="D78" s="3" t="s">
        <v>4</v>
      </c>
      <c r="E78" s="4" t="s">
        <v>5</v>
      </c>
      <c r="F78" s="5" t="s">
        <v>6</v>
      </c>
      <c r="G78" s="5"/>
      <c r="H78" s="6" t="s">
        <v>7</v>
      </c>
      <c r="I78" s="14"/>
      <c r="J78" s="14"/>
      <c r="Q78" s="29"/>
    </row>
    <row r="79" spans="1:25">
      <c r="C79" s="62"/>
    </row>
    <row r="80" spans="1:25" s="30" customFormat="1" ht="148.65" customHeight="1">
      <c r="B80" s="28" t="s">
        <v>20</v>
      </c>
      <c r="C80" s="62" t="s">
        <v>60</v>
      </c>
      <c r="I80" s="31"/>
    </row>
    <row r="81" spans="2:9" s="30" customFormat="1" ht="55.2">
      <c r="B81" s="32"/>
      <c r="C81" s="62" t="s">
        <v>67</v>
      </c>
      <c r="I81" s="31"/>
    </row>
    <row r="82" spans="2:9" s="30" customFormat="1" ht="41.4">
      <c r="B82" s="32"/>
      <c r="C82" s="62" t="s">
        <v>58</v>
      </c>
      <c r="I82" s="31"/>
    </row>
    <row r="83" spans="2:9" s="30" customFormat="1" ht="15.6">
      <c r="B83" s="32"/>
      <c r="C83" s="33" t="s">
        <v>88</v>
      </c>
      <c r="D83" s="70" t="s">
        <v>59</v>
      </c>
      <c r="E83" s="71">
        <v>70</v>
      </c>
      <c r="F83" s="15"/>
      <c r="G83" s="71"/>
      <c r="H83" s="16">
        <f>E83*F83</f>
        <v>0</v>
      </c>
      <c r="I83" s="31"/>
    </row>
    <row r="84" spans="2:9">
      <c r="C84" s="62"/>
    </row>
    <row r="85" spans="2:9" ht="110.4">
      <c r="B85" s="13" t="s">
        <v>21</v>
      </c>
      <c r="C85" s="62" t="s">
        <v>62</v>
      </c>
    </row>
    <row r="86" spans="2:9" ht="27.6">
      <c r="C86" s="67" t="s">
        <v>61</v>
      </c>
    </row>
    <row r="87" spans="2:9" ht="27.6">
      <c r="B87" s="13" t="s">
        <v>63</v>
      </c>
      <c r="C87" s="62" t="s">
        <v>89</v>
      </c>
      <c r="D87" s="70" t="s">
        <v>0</v>
      </c>
      <c r="E87" s="71">
        <v>1</v>
      </c>
      <c r="F87" s="15"/>
      <c r="G87" s="71"/>
      <c r="H87" s="16">
        <f>E87*F87</f>
        <v>0</v>
      </c>
    </row>
    <row r="88" spans="2:9" ht="27.6">
      <c r="B88" s="13" t="s">
        <v>64</v>
      </c>
      <c r="C88" s="62" t="s">
        <v>90</v>
      </c>
      <c r="D88" s="70" t="s">
        <v>0</v>
      </c>
      <c r="E88" s="71">
        <v>2</v>
      </c>
      <c r="F88" s="15"/>
      <c r="G88" s="71"/>
      <c r="H88" s="16">
        <f>E88*F88</f>
        <v>0</v>
      </c>
    </row>
    <row r="89" spans="2:9" ht="27.6">
      <c r="B89" s="13" t="s">
        <v>65</v>
      </c>
      <c r="C89" s="62" t="s">
        <v>91</v>
      </c>
      <c r="D89" s="70" t="s">
        <v>0</v>
      </c>
      <c r="E89" s="71">
        <v>1</v>
      </c>
      <c r="F89" s="15"/>
      <c r="G89" s="71"/>
      <c r="H89" s="16">
        <f>E89*F89</f>
        <v>0</v>
      </c>
    </row>
    <row r="90" spans="2:9" ht="82.8">
      <c r="B90" s="13" t="s">
        <v>66</v>
      </c>
      <c r="C90" s="62" t="s">
        <v>92</v>
      </c>
      <c r="D90" s="70" t="s">
        <v>0</v>
      </c>
      <c r="E90" s="71">
        <v>7</v>
      </c>
      <c r="F90" s="15"/>
      <c r="G90" s="71"/>
      <c r="H90" s="16">
        <f>E90*F90</f>
        <v>0</v>
      </c>
    </row>
    <row r="91" spans="2:9">
      <c r="B91" s="13" t="s">
        <v>68</v>
      </c>
      <c r="C91" s="62" t="s">
        <v>93</v>
      </c>
      <c r="D91" s="70" t="s">
        <v>0</v>
      </c>
      <c r="E91" s="71">
        <v>3</v>
      </c>
      <c r="F91" s="15"/>
      <c r="G91" s="71"/>
      <c r="H91" s="16">
        <f>E91*F91</f>
        <v>0</v>
      </c>
    </row>
    <row r="92" spans="2:9">
      <c r="C92" s="62"/>
    </row>
    <row r="93" spans="2:9" ht="193.2">
      <c r="B93" s="13" t="s">
        <v>8</v>
      </c>
      <c r="C93" s="62" t="s">
        <v>94</v>
      </c>
      <c r="D93" s="70" t="s">
        <v>0</v>
      </c>
      <c r="E93" s="71">
        <v>2</v>
      </c>
      <c r="F93" s="15"/>
      <c r="G93" s="71"/>
      <c r="H93" s="16">
        <f>E93*F93</f>
        <v>0</v>
      </c>
    </row>
    <row r="94" spans="2:9">
      <c r="C94" s="62"/>
    </row>
    <row r="95" spans="2:9" ht="151.80000000000001">
      <c r="B95" s="13" t="s">
        <v>22</v>
      </c>
      <c r="C95" s="62" t="s">
        <v>95</v>
      </c>
      <c r="D95" s="70" t="s">
        <v>0</v>
      </c>
      <c r="E95" s="71">
        <v>1</v>
      </c>
      <c r="F95" s="15"/>
      <c r="G95" s="71"/>
      <c r="H95" s="16">
        <f>E95*F95</f>
        <v>0</v>
      </c>
    </row>
    <row r="96" spans="2:9">
      <c r="C96" s="62"/>
      <c r="F96" s="71"/>
      <c r="G96" s="71"/>
      <c r="H96" s="74"/>
    </row>
    <row r="97" spans="1:25" ht="358.8">
      <c r="B97" s="13" t="s">
        <v>32</v>
      </c>
      <c r="C97" s="62" t="s">
        <v>96</v>
      </c>
      <c r="D97" s="70" t="s">
        <v>0</v>
      </c>
      <c r="E97" s="71">
        <v>1</v>
      </c>
      <c r="F97" s="15"/>
      <c r="G97" s="71"/>
      <c r="H97" s="16">
        <f>E97*F97</f>
        <v>0</v>
      </c>
    </row>
    <row r="98" spans="1:25">
      <c r="C98" s="62"/>
      <c r="F98" s="34"/>
      <c r="G98" s="71"/>
      <c r="H98" s="35"/>
    </row>
    <row r="99" spans="1:25" ht="27.6">
      <c r="B99" s="61">
        <v>8</v>
      </c>
      <c r="C99" s="64" t="s">
        <v>104</v>
      </c>
      <c r="D99" s="57" t="s">
        <v>59</v>
      </c>
      <c r="E99" s="58">
        <v>70</v>
      </c>
      <c r="F99" s="60"/>
      <c r="G99" s="58"/>
      <c r="H99" s="16">
        <f>E99*F99</f>
        <v>0</v>
      </c>
    </row>
    <row r="100" spans="1:25">
      <c r="B100" s="63"/>
      <c r="C100" s="65"/>
      <c r="D100" s="57"/>
      <c r="E100" s="58"/>
      <c r="F100" s="56"/>
      <c r="G100" s="58"/>
      <c r="H100" s="59"/>
    </row>
    <row r="101" spans="1:25" ht="82.8">
      <c r="B101" s="63">
        <v>9</v>
      </c>
      <c r="C101" s="66" t="s">
        <v>105</v>
      </c>
      <c r="D101" s="57" t="s">
        <v>59</v>
      </c>
      <c r="E101" s="58">
        <v>70</v>
      </c>
      <c r="F101" s="60"/>
      <c r="G101" s="58"/>
      <c r="H101" s="16">
        <f>E101*F101</f>
        <v>0</v>
      </c>
    </row>
    <row r="102" spans="1:25" ht="15" thickBot="1">
      <c r="C102" s="62"/>
    </row>
    <row r="103" spans="1:25" s="17" customFormat="1" thickBot="1">
      <c r="A103" s="14"/>
      <c r="B103" s="20" t="s">
        <v>56</v>
      </c>
      <c r="C103" s="88" t="s">
        <v>71</v>
      </c>
      <c r="D103" s="88"/>
      <c r="E103" s="87" t="s">
        <v>10</v>
      </c>
      <c r="F103" s="87"/>
      <c r="G103" s="22"/>
      <c r="H103" s="23">
        <f>SUM(H80:H101)</f>
        <v>0</v>
      </c>
      <c r="I103" s="14"/>
      <c r="J103" s="19"/>
      <c r="K103" s="27"/>
      <c r="L103" s="27"/>
      <c r="M103" s="27"/>
      <c r="N103" s="27"/>
      <c r="O103" s="27"/>
      <c r="P103" s="27"/>
      <c r="Q103" s="27"/>
      <c r="R103" s="27"/>
      <c r="S103" s="27"/>
      <c r="T103" s="27"/>
      <c r="U103" s="27"/>
      <c r="V103" s="27"/>
      <c r="W103" s="27"/>
      <c r="X103" s="27"/>
      <c r="Y103" s="27"/>
    </row>
    <row r="104" spans="1:25" s="17" customFormat="1" ht="13.8">
      <c r="A104" s="14"/>
      <c r="B104" s="36"/>
      <c r="C104" s="37"/>
      <c r="D104" s="37"/>
      <c r="E104" s="38"/>
      <c r="F104" s="38"/>
      <c r="G104" s="38"/>
      <c r="H104" s="38"/>
      <c r="I104" s="14"/>
      <c r="J104" s="19"/>
      <c r="K104" s="27"/>
      <c r="L104" s="27"/>
      <c r="M104" s="27"/>
      <c r="N104" s="27"/>
      <c r="O104" s="27"/>
      <c r="P104" s="27"/>
      <c r="Q104" s="27"/>
      <c r="R104" s="27"/>
      <c r="S104" s="27"/>
      <c r="T104" s="27"/>
      <c r="U104" s="27"/>
      <c r="V104" s="27"/>
      <c r="W104" s="27"/>
      <c r="X104" s="27"/>
      <c r="Y104" s="27"/>
    </row>
    <row r="105" spans="1:25">
      <c r="C105" s="62"/>
    </row>
    <row r="106" spans="1:25" s="17" customFormat="1" ht="13.8">
      <c r="A106" s="14"/>
      <c r="B106" s="1" t="s">
        <v>73</v>
      </c>
      <c r="C106" s="2" t="s">
        <v>72</v>
      </c>
      <c r="D106" s="3" t="s">
        <v>4</v>
      </c>
      <c r="E106" s="4" t="s">
        <v>5</v>
      </c>
      <c r="F106" s="5" t="s">
        <v>6</v>
      </c>
      <c r="G106" s="5"/>
      <c r="H106" s="6" t="s">
        <v>7</v>
      </c>
      <c r="I106" s="14"/>
      <c r="J106" s="14"/>
      <c r="Q106" s="29"/>
    </row>
    <row r="107" spans="1:25">
      <c r="C107" s="62"/>
    </row>
    <row r="108" spans="1:25" ht="124.2">
      <c r="B108" s="13" t="s">
        <v>20</v>
      </c>
      <c r="C108" s="39" t="s">
        <v>74</v>
      </c>
      <c r="D108" s="70" t="s">
        <v>0</v>
      </c>
      <c r="E108" s="71">
        <v>1</v>
      </c>
      <c r="F108" s="15"/>
      <c r="G108" s="71"/>
      <c r="H108" s="16">
        <f>E108*F108</f>
        <v>0</v>
      </c>
    </row>
    <row r="109" spans="1:25">
      <c r="C109" s="62"/>
    </row>
    <row r="110" spans="1:25" ht="138">
      <c r="B110" s="13" t="s">
        <v>21</v>
      </c>
      <c r="C110" s="62" t="s">
        <v>75</v>
      </c>
      <c r="D110" s="70" t="s">
        <v>0</v>
      </c>
      <c r="E110" s="71">
        <v>1</v>
      </c>
      <c r="F110" s="15"/>
      <c r="G110" s="71"/>
      <c r="H110" s="16">
        <f t="shared" ref="H110:H111" si="1">E110*F110</f>
        <v>0</v>
      </c>
    </row>
    <row r="111" spans="1:25" ht="27.6">
      <c r="B111" s="13" t="s">
        <v>8</v>
      </c>
      <c r="C111" s="62" t="s">
        <v>76</v>
      </c>
      <c r="D111" s="70" t="s">
        <v>17</v>
      </c>
      <c r="E111" s="71">
        <v>80</v>
      </c>
      <c r="F111" s="15"/>
      <c r="G111" s="71"/>
      <c r="H111" s="16">
        <f t="shared" si="1"/>
        <v>0</v>
      </c>
    </row>
    <row r="112" spans="1:25" ht="15" thickBot="1">
      <c r="C112" s="62"/>
    </row>
    <row r="113" spans="1:25" s="17" customFormat="1" thickBot="1">
      <c r="A113" s="14"/>
      <c r="B113" s="20" t="s">
        <v>73</v>
      </c>
      <c r="C113" s="88" t="s">
        <v>77</v>
      </c>
      <c r="D113" s="88"/>
      <c r="E113" s="87" t="s">
        <v>10</v>
      </c>
      <c r="F113" s="87"/>
      <c r="G113" s="22"/>
      <c r="H113" s="23">
        <f>SUM(H108:H111)</f>
        <v>0</v>
      </c>
      <c r="I113" s="14"/>
      <c r="J113" s="19"/>
      <c r="K113" s="27"/>
      <c r="L113" s="27"/>
      <c r="M113" s="27"/>
      <c r="N113" s="27"/>
      <c r="O113" s="27"/>
      <c r="P113" s="27"/>
      <c r="Q113" s="27"/>
      <c r="R113" s="27"/>
      <c r="S113" s="27"/>
      <c r="T113" s="27"/>
      <c r="U113" s="27"/>
      <c r="V113" s="27"/>
      <c r="W113" s="27"/>
      <c r="X113" s="27"/>
      <c r="Y113" s="27"/>
    </row>
    <row r="114" spans="1:25">
      <c r="C114" s="62"/>
    </row>
    <row r="115" spans="1:25">
      <c r="C115" s="62"/>
    </row>
    <row r="116" spans="1:25">
      <c r="C116" s="62"/>
    </row>
    <row r="117" spans="1:25" ht="16.2" thickBot="1">
      <c r="B117" s="40"/>
      <c r="C117" s="41" t="s">
        <v>121</v>
      </c>
      <c r="D117" s="42"/>
      <c r="E117" s="43"/>
      <c r="F117" s="44"/>
      <c r="G117" s="44"/>
      <c r="H117" s="44"/>
    </row>
    <row r="118" spans="1:25" ht="15.6">
      <c r="B118" s="45" t="str">
        <f>B14</f>
        <v>I</v>
      </c>
      <c r="C118" s="81" t="str">
        <f>C14</f>
        <v>PRIPREMNI RADOVI</v>
      </c>
      <c r="D118" s="81"/>
      <c r="E118" s="81"/>
      <c r="F118" s="46"/>
      <c r="G118" s="46"/>
      <c r="H118" s="47">
        <f>H14</f>
        <v>0</v>
      </c>
    </row>
    <row r="119" spans="1:25" ht="15.6">
      <c r="B119" s="48" t="str">
        <f>B20</f>
        <v>II</v>
      </c>
      <c r="C119" s="82" t="str">
        <f>C20</f>
        <v>GEODETSKI RADOVI</v>
      </c>
      <c r="D119" s="82"/>
      <c r="E119" s="82"/>
      <c r="F119" s="49"/>
      <c r="G119" s="49"/>
      <c r="H119" s="50">
        <f>H20</f>
        <v>0</v>
      </c>
    </row>
    <row r="120" spans="1:25" ht="15.6">
      <c r="B120" s="48" t="str">
        <f>B53</f>
        <v>III</v>
      </c>
      <c r="C120" s="82" t="str">
        <f>C53</f>
        <v>ZEMLJANI RADOVI</v>
      </c>
      <c r="D120" s="82"/>
      <c r="E120" s="82"/>
      <c r="F120" s="49"/>
      <c r="G120" s="49"/>
      <c r="H120" s="50">
        <f>H53</f>
        <v>0</v>
      </c>
    </row>
    <row r="121" spans="1:25" ht="15.6">
      <c r="B121" s="48" t="str">
        <f>B66</f>
        <v>IV</v>
      </c>
      <c r="C121" s="82" t="str">
        <f>C66</f>
        <v>BETONSKI, ARM.BETONSKI I DRUGI POMOĆNI RADOVI</v>
      </c>
      <c r="D121" s="82"/>
      <c r="E121" s="82"/>
      <c r="F121" s="49"/>
      <c r="G121" s="49"/>
      <c r="H121" s="50">
        <f>H66</f>
        <v>0</v>
      </c>
    </row>
    <row r="122" spans="1:25" ht="15.6">
      <c r="B122" s="48" t="str">
        <f>B75</f>
        <v>V</v>
      </c>
      <c r="C122" s="82" t="str">
        <f>C75</f>
        <v>ASFALTERSKI RADOVI</v>
      </c>
      <c r="D122" s="82"/>
      <c r="E122" s="82"/>
      <c r="F122" s="49"/>
      <c r="G122" s="49"/>
      <c r="H122" s="50">
        <f>H75</f>
        <v>0</v>
      </c>
    </row>
    <row r="123" spans="1:25" ht="15.6">
      <c r="B123" s="48" t="str">
        <f>B103</f>
        <v>VI</v>
      </c>
      <c r="C123" s="82" t="str">
        <f>C103</f>
        <v>MONTAŽERSKI RADOVI</v>
      </c>
      <c r="D123" s="82"/>
      <c r="E123" s="82"/>
      <c r="F123" s="49"/>
      <c r="G123" s="49"/>
      <c r="H123" s="50">
        <f>H103</f>
        <v>0</v>
      </c>
    </row>
    <row r="124" spans="1:25" ht="16.2" thickBot="1">
      <c r="B124" s="51" t="str">
        <f>B113</f>
        <v>VII</v>
      </c>
      <c r="C124" s="80" t="str">
        <f>C113</f>
        <v>ZAVRŠNI RADOVI</v>
      </c>
      <c r="D124" s="80"/>
      <c r="E124" s="80"/>
      <c r="F124" s="52"/>
      <c r="G124" s="52"/>
      <c r="H124" s="53">
        <f>H113</f>
        <v>0</v>
      </c>
    </row>
    <row r="125" spans="1:25" ht="15.6">
      <c r="B125" s="40"/>
      <c r="C125" s="41" t="s">
        <v>81</v>
      </c>
      <c r="D125" s="42"/>
      <c r="E125" s="43"/>
      <c r="F125" s="44"/>
      <c r="G125" s="44"/>
      <c r="H125" s="50">
        <f>SUM(H118:H124)</f>
        <v>0</v>
      </c>
    </row>
    <row r="126" spans="1:25">
      <c r="C126" s="62"/>
    </row>
    <row r="127" spans="1:25">
      <c r="C127" s="62"/>
    </row>
    <row r="128" spans="1:25">
      <c r="C128" s="62"/>
    </row>
    <row r="129" spans="1:29">
      <c r="C129" s="62"/>
    </row>
    <row r="130" spans="1:29" s="70" customFormat="1">
      <c r="A130" s="12"/>
      <c r="B130" s="13"/>
      <c r="C130" s="62"/>
      <c r="E130" s="71"/>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row>
    <row r="131" spans="1:29" s="70" customFormat="1">
      <c r="A131" s="12"/>
      <c r="B131" s="13"/>
      <c r="C131" s="62"/>
      <c r="E131" s="71"/>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row>
    <row r="132" spans="1:29" s="70" customFormat="1">
      <c r="A132" s="12"/>
      <c r="B132" s="13"/>
      <c r="C132" s="62"/>
      <c r="E132" s="71"/>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row>
    <row r="133" spans="1:29" s="70" customFormat="1">
      <c r="A133" s="12"/>
      <c r="B133" s="13"/>
      <c r="C133" s="62"/>
      <c r="E133" s="71"/>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row>
    <row r="134" spans="1:29" s="70" customFormat="1">
      <c r="A134" s="12"/>
      <c r="B134" s="13"/>
      <c r="C134" s="62"/>
      <c r="E134" s="71"/>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row>
    <row r="135" spans="1:29" s="70" customFormat="1">
      <c r="A135" s="12"/>
      <c r="B135" s="13"/>
      <c r="C135" s="62"/>
      <c r="E135" s="71"/>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row>
    <row r="136" spans="1:29" s="70" customFormat="1">
      <c r="A136" s="12"/>
      <c r="B136" s="13"/>
      <c r="C136" s="62"/>
      <c r="E136" s="71"/>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row>
    <row r="137" spans="1:29" s="70" customFormat="1">
      <c r="A137" s="12"/>
      <c r="B137" s="13"/>
      <c r="C137" s="62"/>
      <c r="E137" s="71"/>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row>
    <row r="138" spans="1:29" s="70" customFormat="1">
      <c r="A138" s="12"/>
      <c r="B138" s="13"/>
      <c r="C138" s="62"/>
      <c r="E138" s="71"/>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row>
    <row r="139" spans="1:29" s="70" customFormat="1">
      <c r="A139" s="12"/>
      <c r="B139" s="13"/>
      <c r="C139" s="62"/>
      <c r="E139" s="71"/>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row>
    <row r="140" spans="1:29" s="70" customFormat="1">
      <c r="A140" s="12"/>
      <c r="B140" s="13"/>
      <c r="C140" s="62"/>
      <c r="E140" s="71"/>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row>
    <row r="141" spans="1:29" s="70" customFormat="1">
      <c r="A141" s="12"/>
      <c r="B141" s="13"/>
      <c r="C141" s="62"/>
      <c r="E141" s="71"/>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row>
    <row r="142" spans="1:29" s="70" customFormat="1">
      <c r="A142" s="12"/>
      <c r="B142" s="13"/>
      <c r="C142" s="62"/>
      <c r="E142" s="71"/>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row>
    <row r="143" spans="1:29" s="70" customFormat="1">
      <c r="A143" s="12"/>
      <c r="B143" s="13"/>
      <c r="C143" s="62"/>
      <c r="E143" s="71"/>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row>
    <row r="144" spans="1:29" s="70" customFormat="1">
      <c r="A144" s="12"/>
      <c r="B144" s="13"/>
      <c r="C144" s="62"/>
      <c r="E144" s="71"/>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row>
    <row r="145" spans="1:29" s="70" customFormat="1">
      <c r="A145" s="12"/>
      <c r="B145" s="13"/>
      <c r="C145" s="62"/>
      <c r="E145" s="71"/>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row>
    <row r="146" spans="1:29" s="70" customFormat="1">
      <c r="A146" s="12"/>
      <c r="B146" s="13"/>
      <c r="C146" s="62"/>
      <c r="E146" s="71"/>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row>
    <row r="147" spans="1:29" s="70" customFormat="1">
      <c r="A147" s="12"/>
      <c r="B147" s="13"/>
      <c r="C147" s="62"/>
      <c r="E147" s="71"/>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row>
    <row r="148" spans="1:29" s="70" customFormat="1">
      <c r="A148" s="12"/>
      <c r="B148" s="13"/>
      <c r="C148" s="62"/>
      <c r="E148" s="71"/>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row>
    <row r="149" spans="1:29" s="70" customFormat="1">
      <c r="A149" s="12"/>
      <c r="B149" s="13"/>
      <c r="C149" s="62"/>
      <c r="E149" s="71"/>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row>
    <row r="150" spans="1:29" s="70" customFormat="1">
      <c r="A150" s="12"/>
      <c r="B150" s="13"/>
      <c r="C150" s="62"/>
      <c r="E150" s="71"/>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row>
    <row r="151" spans="1:29" s="70" customFormat="1">
      <c r="A151" s="12"/>
      <c r="B151" s="13"/>
      <c r="C151" s="62"/>
      <c r="E151" s="71"/>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row>
    <row r="152" spans="1:29" s="70" customFormat="1">
      <c r="A152" s="12"/>
      <c r="B152" s="13"/>
      <c r="C152" s="62"/>
      <c r="E152" s="71"/>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row>
    <row r="153" spans="1:29" s="70" customFormat="1">
      <c r="A153" s="12"/>
      <c r="B153" s="13"/>
      <c r="C153" s="62"/>
      <c r="E153" s="71"/>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row>
    <row r="154" spans="1:29" s="70" customFormat="1">
      <c r="A154" s="12"/>
      <c r="B154" s="13"/>
      <c r="C154" s="62"/>
      <c r="E154" s="71"/>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row>
    <row r="155" spans="1:29" s="70" customFormat="1">
      <c r="A155" s="12"/>
      <c r="B155" s="13"/>
      <c r="C155" s="62"/>
      <c r="E155" s="71"/>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row>
    <row r="156" spans="1:29" s="70" customFormat="1">
      <c r="A156" s="12"/>
      <c r="B156" s="13"/>
      <c r="C156" s="62"/>
      <c r="E156" s="71"/>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row>
    <row r="157" spans="1:29" s="70" customFormat="1">
      <c r="A157" s="12"/>
      <c r="B157" s="13"/>
      <c r="C157" s="62"/>
      <c r="E157" s="71"/>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row>
    <row r="158" spans="1:29" s="70" customFormat="1">
      <c r="A158" s="12"/>
      <c r="B158" s="13"/>
      <c r="C158" s="62"/>
      <c r="E158" s="71"/>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row>
    <row r="159" spans="1:29" s="70" customFormat="1">
      <c r="A159" s="12"/>
      <c r="B159" s="13"/>
      <c r="C159" s="62"/>
      <c r="E159" s="71"/>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row>
    <row r="160" spans="1:29" s="70" customFormat="1">
      <c r="A160" s="12"/>
      <c r="B160" s="13"/>
      <c r="C160" s="62"/>
      <c r="E160" s="71"/>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row>
    <row r="161" spans="1:29" s="70" customFormat="1">
      <c r="A161" s="12"/>
      <c r="B161" s="13"/>
      <c r="C161" s="62"/>
      <c r="E161" s="71"/>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row>
    <row r="162" spans="1:29" s="70" customFormat="1">
      <c r="A162" s="12"/>
      <c r="B162" s="13"/>
      <c r="C162" s="62"/>
      <c r="E162" s="71"/>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row>
    <row r="163" spans="1:29" s="70" customFormat="1">
      <c r="A163" s="12"/>
      <c r="B163" s="13"/>
      <c r="C163" s="62"/>
      <c r="E163" s="71"/>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row>
    <row r="164" spans="1:29" s="70" customFormat="1">
      <c r="A164" s="12"/>
      <c r="B164" s="13"/>
      <c r="C164" s="62"/>
      <c r="E164" s="71"/>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row>
    <row r="165" spans="1:29" s="70" customFormat="1">
      <c r="A165" s="12"/>
      <c r="B165" s="13"/>
      <c r="C165" s="62"/>
      <c r="E165" s="71"/>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row>
    <row r="166" spans="1:29" s="70" customFormat="1">
      <c r="A166" s="12"/>
      <c r="B166" s="13"/>
      <c r="C166" s="62"/>
      <c r="E166" s="71"/>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row>
    <row r="167" spans="1:29" s="70" customFormat="1">
      <c r="A167" s="12"/>
      <c r="B167" s="13"/>
      <c r="C167" s="62"/>
      <c r="E167" s="71"/>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row>
    <row r="168" spans="1:29" s="70" customFormat="1">
      <c r="A168" s="12"/>
      <c r="B168" s="13"/>
      <c r="C168" s="62"/>
      <c r="E168" s="71"/>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row>
    <row r="169" spans="1:29" s="70" customFormat="1">
      <c r="A169" s="12"/>
      <c r="B169" s="13"/>
      <c r="C169" s="62"/>
      <c r="E169" s="71"/>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row>
    <row r="170" spans="1:29" s="70" customFormat="1">
      <c r="A170" s="12"/>
      <c r="B170" s="13"/>
      <c r="C170" s="62"/>
      <c r="E170" s="71"/>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row>
    <row r="171" spans="1:29" s="70" customFormat="1">
      <c r="A171" s="12"/>
      <c r="B171" s="13"/>
      <c r="C171" s="62"/>
      <c r="E171" s="71"/>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row>
    <row r="172" spans="1:29" s="70" customFormat="1">
      <c r="A172" s="12"/>
      <c r="B172" s="13"/>
      <c r="C172" s="62"/>
      <c r="E172" s="71"/>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row>
    <row r="173" spans="1:29" s="70" customFormat="1">
      <c r="A173" s="12"/>
      <c r="B173" s="13"/>
      <c r="C173" s="62"/>
      <c r="E173" s="71"/>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row>
    <row r="174" spans="1:29" s="70" customFormat="1">
      <c r="A174" s="12"/>
      <c r="B174" s="13"/>
      <c r="C174" s="62"/>
      <c r="E174" s="71"/>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row>
    <row r="175" spans="1:29" s="70" customFormat="1">
      <c r="A175" s="12"/>
      <c r="B175" s="13"/>
      <c r="C175" s="62"/>
      <c r="E175" s="71"/>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row>
    <row r="176" spans="1:29" s="70" customFormat="1">
      <c r="A176" s="12"/>
      <c r="B176" s="13"/>
      <c r="C176" s="62"/>
      <c r="E176" s="71"/>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row>
    <row r="177" spans="1:29" s="70" customFormat="1">
      <c r="A177" s="12"/>
      <c r="B177" s="13"/>
      <c r="C177" s="62"/>
      <c r="E177" s="71"/>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row>
    <row r="178" spans="1:29" s="70" customFormat="1">
      <c r="A178" s="12"/>
      <c r="B178" s="13"/>
      <c r="C178" s="62"/>
      <c r="E178" s="71"/>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row>
    <row r="179" spans="1:29" s="70" customFormat="1">
      <c r="A179" s="12"/>
      <c r="B179" s="13"/>
      <c r="C179" s="62"/>
      <c r="E179" s="71"/>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row>
    <row r="180" spans="1:29" s="70" customFormat="1">
      <c r="A180" s="12"/>
      <c r="B180" s="13"/>
      <c r="C180" s="62"/>
      <c r="E180" s="71"/>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row>
    <row r="181" spans="1:29" s="70" customFormat="1">
      <c r="A181" s="12"/>
      <c r="B181" s="13"/>
      <c r="C181" s="62"/>
      <c r="E181" s="71"/>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row>
    <row r="182" spans="1:29" s="70" customFormat="1">
      <c r="A182" s="12"/>
      <c r="B182" s="13"/>
      <c r="C182" s="62"/>
      <c r="E182" s="71"/>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row>
    <row r="183" spans="1:29" s="70" customFormat="1">
      <c r="A183" s="12"/>
      <c r="B183" s="13"/>
      <c r="C183" s="62"/>
      <c r="E183" s="71"/>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row>
    <row r="184" spans="1:29" s="70" customFormat="1">
      <c r="A184" s="12"/>
      <c r="B184" s="13"/>
      <c r="C184" s="62"/>
      <c r="E184" s="71"/>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row>
    <row r="185" spans="1:29" s="70" customFormat="1">
      <c r="A185" s="12"/>
      <c r="B185" s="13"/>
      <c r="C185" s="62"/>
      <c r="E185" s="71"/>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row>
    <row r="186" spans="1:29" s="70" customFormat="1">
      <c r="A186" s="12"/>
      <c r="B186" s="13"/>
      <c r="C186" s="62"/>
      <c r="E186" s="71"/>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row>
    <row r="187" spans="1:29" s="70" customFormat="1">
      <c r="A187" s="12"/>
      <c r="B187" s="13"/>
      <c r="C187" s="62"/>
      <c r="E187" s="71"/>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row>
    <row r="188" spans="1:29" s="70" customFormat="1">
      <c r="A188" s="12"/>
      <c r="B188" s="13"/>
      <c r="C188" s="62"/>
      <c r="E188" s="71"/>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row>
    <row r="189" spans="1:29" s="70" customFormat="1">
      <c r="A189" s="12"/>
      <c r="B189" s="13"/>
      <c r="C189" s="62"/>
      <c r="E189" s="71"/>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row>
    <row r="190" spans="1:29" s="70" customFormat="1">
      <c r="A190" s="12"/>
      <c r="B190" s="13"/>
      <c r="C190" s="62"/>
      <c r="E190" s="71"/>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row>
    <row r="191" spans="1:29" s="70" customFormat="1">
      <c r="A191" s="12"/>
      <c r="B191" s="13"/>
      <c r="C191" s="62"/>
      <c r="E191" s="71"/>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row>
    <row r="192" spans="1:29" s="70" customFormat="1">
      <c r="A192" s="12"/>
      <c r="B192" s="13"/>
      <c r="C192" s="62"/>
      <c r="E192" s="71"/>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row>
    <row r="193" spans="1:29" s="70" customFormat="1">
      <c r="A193" s="12"/>
      <c r="B193" s="13"/>
      <c r="C193" s="62"/>
      <c r="E193" s="71"/>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row>
    <row r="194" spans="1:29" s="70" customFormat="1">
      <c r="A194" s="12"/>
      <c r="B194" s="13"/>
      <c r="C194" s="62"/>
      <c r="E194" s="71"/>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row>
    <row r="195" spans="1:29" s="70" customFormat="1">
      <c r="A195" s="12"/>
      <c r="B195" s="13"/>
      <c r="C195" s="62"/>
      <c r="E195" s="71"/>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row>
    <row r="196" spans="1:29" s="70" customFormat="1">
      <c r="A196" s="12"/>
      <c r="B196" s="13"/>
      <c r="C196" s="62"/>
      <c r="E196" s="71"/>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row>
    <row r="197" spans="1:29" s="70" customFormat="1">
      <c r="A197" s="12"/>
      <c r="B197" s="13"/>
      <c r="C197" s="62"/>
      <c r="E197" s="71"/>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row>
    <row r="198" spans="1:29" s="70" customFormat="1">
      <c r="A198" s="12"/>
      <c r="B198" s="13"/>
      <c r="C198" s="62"/>
      <c r="E198" s="71"/>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row>
    <row r="199" spans="1:29" s="70" customFormat="1">
      <c r="A199" s="12"/>
      <c r="B199" s="13"/>
      <c r="C199" s="62"/>
      <c r="E199" s="71"/>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row>
    <row r="200" spans="1:29" s="70" customFormat="1">
      <c r="A200" s="12"/>
      <c r="B200" s="13"/>
      <c r="C200" s="62"/>
      <c r="E200" s="71"/>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row>
    <row r="201" spans="1:29" s="70" customFormat="1">
      <c r="A201" s="12"/>
      <c r="B201" s="13"/>
      <c r="C201" s="62"/>
      <c r="E201" s="71"/>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row>
    <row r="202" spans="1:29" s="70" customFormat="1">
      <c r="A202" s="12"/>
      <c r="B202" s="13"/>
      <c r="C202" s="62"/>
      <c r="E202" s="71"/>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row>
    <row r="203" spans="1:29" s="70" customFormat="1">
      <c r="A203" s="12"/>
      <c r="B203" s="13"/>
      <c r="C203" s="62"/>
      <c r="E203" s="71"/>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row>
    <row r="204" spans="1:29" s="70" customFormat="1">
      <c r="A204" s="12"/>
      <c r="B204" s="13"/>
      <c r="C204" s="62"/>
      <c r="E204" s="71"/>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row>
    <row r="205" spans="1:29" s="70" customFormat="1">
      <c r="A205" s="12"/>
      <c r="B205" s="13"/>
      <c r="C205" s="62"/>
      <c r="E205" s="71"/>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row>
    <row r="206" spans="1:29" s="70" customFormat="1">
      <c r="A206" s="12"/>
      <c r="B206" s="13"/>
      <c r="C206" s="62"/>
      <c r="E206" s="71"/>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row>
    <row r="207" spans="1:29" s="70" customFormat="1">
      <c r="A207" s="12"/>
      <c r="B207" s="13"/>
      <c r="C207" s="62"/>
      <c r="E207" s="71"/>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row>
    <row r="208" spans="1:29" s="70" customFormat="1">
      <c r="A208" s="12"/>
      <c r="B208" s="13"/>
      <c r="C208" s="62"/>
      <c r="E208" s="71"/>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row>
    <row r="209" spans="1:29" s="70" customFormat="1">
      <c r="A209" s="12"/>
      <c r="B209" s="13"/>
      <c r="C209" s="62"/>
      <c r="E209" s="71"/>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row>
    <row r="210" spans="1:29" s="70" customFormat="1">
      <c r="A210" s="12"/>
      <c r="B210" s="13"/>
      <c r="C210" s="62"/>
      <c r="E210" s="71"/>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row>
    <row r="211" spans="1:29" s="70" customFormat="1">
      <c r="A211" s="12"/>
      <c r="B211" s="13"/>
      <c r="C211" s="62"/>
      <c r="E211" s="71"/>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row>
    <row r="212" spans="1:29" s="70" customFormat="1">
      <c r="A212" s="12"/>
      <c r="B212" s="13"/>
      <c r="C212" s="62"/>
      <c r="E212" s="71"/>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row>
    <row r="213" spans="1:29" s="70" customFormat="1">
      <c r="A213" s="12"/>
      <c r="B213" s="13"/>
      <c r="C213" s="62"/>
      <c r="E213" s="71"/>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row>
    <row r="214" spans="1:29" s="70" customFormat="1">
      <c r="A214" s="12"/>
      <c r="B214" s="13"/>
      <c r="C214" s="62"/>
      <c r="E214" s="71"/>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row>
    <row r="215" spans="1:29" s="70" customFormat="1">
      <c r="A215" s="12"/>
      <c r="B215" s="13"/>
      <c r="C215" s="62"/>
      <c r="E215" s="71"/>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row>
    <row r="216" spans="1:29" s="70" customFormat="1">
      <c r="A216" s="12"/>
      <c r="B216" s="13"/>
      <c r="C216" s="62"/>
      <c r="E216" s="71"/>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row>
    <row r="217" spans="1:29" s="70" customFormat="1">
      <c r="A217" s="12"/>
      <c r="B217" s="13"/>
      <c r="C217" s="62"/>
      <c r="E217" s="71"/>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row>
    <row r="218" spans="1:29" s="70" customFormat="1">
      <c r="A218" s="12"/>
      <c r="B218" s="13"/>
      <c r="C218" s="62"/>
      <c r="E218" s="71"/>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row>
    <row r="219" spans="1:29" s="70" customFormat="1">
      <c r="A219" s="12"/>
      <c r="B219" s="13"/>
      <c r="C219" s="62"/>
      <c r="E219" s="71"/>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row>
    <row r="220" spans="1:29" s="70" customFormat="1">
      <c r="A220" s="12"/>
      <c r="B220" s="13"/>
      <c r="C220" s="62"/>
      <c r="E220" s="71"/>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row>
    <row r="221" spans="1:29" s="70" customFormat="1">
      <c r="A221" s="12"/>
      <c r="B221" s="13"/>
      <c r="C221" s="62"/>
      <c r="E221" s="71"/>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row>
    <row r="222" spans="1:29" s="70" customFormat="1">
      <c r="A222" s="12"/>
      <c r="B222" s="13"/>
      <c r="C222" s="62"/>
      <c r="E222" s="71"/>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row>
    <row r="223" spans="1:29" s="70" customFormat="1">
      <c r="A223" s="12"/>
      <c r="B223" s="13"/>
      <c r="C223" s="62"/>
      <c r="E223" s="71"/>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row>
    <row r="224" spans="1:29" s="70" customFormat="1">
      <c r="A224" s="12"/>
      <c r="B224" s="13"/>
      <c r="C224" s="62"/>
      <c r="E224" s="71"/>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row>
    <row r="225" spans="1:29" s="70" customFormat="1">
      <c r="A225" s="12"/>
      <c r="B225" s="13"/>
      <c r="C225" s="62"/>
      <c r="E225" s="71"/>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row>
    <row r="226" spans="1:29" s="70" customFormat="1">
      <c r="A226" s="12"/>
      <c r="B226" s="13"/>
      <c r="C226" s="62"/>
      <c r="E226" s="71"/>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row>
    <row r="227" spans="1:29" s="70" customFormat="1">
      <c r="A227" s="12"/>
      <c r="B227" s="13"/>
      <c r="C227" s="62"/>
      <c r="E227" s="71"/>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row>
    <row r="228" spans="1:29" s="70" customFormat="1">
      <c r="A228" s="12"/>
      <c r="B228" s="13"/>
      <c r="C228" s="62"/>
      <c r="E228" s="71"/>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row>
    <row r="229" spans="1:29" s="70" customFormat="1">
      <c r="A229" s="12"/>
      <c r="B229" s="13"/>
      <c r="C229" s="62"/>
      <c r="E229" s="71"/>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row>
    <row r="230" spans="1:29" s="70" customFormat="1">
      <c r="A230" s="12"/>
      <c r="B230" s="13"/>
      <c r="C230" s="62"/>
      <c r="E230" s="71"/>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row>
    <row r="231" spans="1:29" s="70" customFormat="1">
      <c r="A231" s="12"/>
      <c r="B231" s="13"/>
      <c r="C231" s="62"/>
      <c r="E231" s="71"/>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row>
    <row r="232" spans="1:29" s="70" customFormat="1">
      <c r="A232" s="12"/>
      <c r="B232" s="13"/>
      <c r="C232" s="62"/>
      <c r="E232" s="71"/>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row>
    <row r="233" spans="1:29" s="70" customFormat="1">
      <c r="A233" s="12"/>
      <c r="B233" s="13"/>
      <c r="C233" s="62"/>
      <c r="E233" s="71"/>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row>
    <row r="234" spans="1:29" s="70" customFormat="1">
      <c r="A234" s="12"/>
      <c r="B234" s="13"/>
      <c r="C234" s="62"/>
      <c r="E234" s="71"/>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row>
    <row r="235" spans="1:29" s="70" customFormat="1">
      <c r="A235" s="12"/>
      <c r="B235" s="13"/>
      <c r="C235" s="62"/>
      <c r="E235" s="71"/>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row>
    <row r="236" spans="1:29" s="70" customFormat="1">
      <c r="A236" s="12"/>
      <c r="B236" s="13"/>
      <c r="C236" s="62"/>
      <c r="E236" s="71"/>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row>
    <row r="237" spans="1:29" s="70" customFormat="1">
      <c r="A237" s="12"/>
      <c r="B237" s="13"/>
      <c r="C237" s="62"/>
      <c r="E237" s="71"/>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row>
    <row r="238" spans="1:29" s="70" customFormat="1">
      <c r="A238" s="12"/>
      <c r="B238" s="13"/>
      <c r="C238" s="62"/>
      <c r="E238" s="71"/>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row>
    <row r="239" spans="1:29" s="70" customFormat="1">
      <c r="A239" s="12"/>
      <c r="B239" s="13"/>
      <c r="C239" s="62"/>
      <c r="E239" s="71"/>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row>
    <row r="240" spans="1:29" s="70" customFormat="1">
      <c r="A240" s="12"/>
      <c r="B240" s="13"/>
      <c r="C240" s="62"/>
      <c r="E240" s="71"/>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row>
    <row r="241" spans="1:29" s="70" customFormat="1">
      <c r="A241" s="12"/>
      <c r="B241" s="13"/>
      <c r="C241" s="62"/>
      <c r="E241" s="71"/>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row>
    <row r="242" spans="1:29" s="70" customFormat="1">
      <c r="A242" s="12"/>
      <c r="B242" s="13"/>
      <c r="C242" s="62"/>
      <c r="E242" s="71"/>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row>
    <row r="243" spans="1:29" s="70" customFormat="1">
      <c r="A243" s="12"/>
      <c r="B243" s="13"/>
      <c r="C243" s="62"/>
      <c r="E243" s="71"/>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row>
    <row r="244" spans="1:29" s="70" customFormat="1">
      <c r="A244" s="12"/>
      <c r="B244" s="13"/>
      <c r="C244" s="62"/>
      <c r="E244" s="71"/>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row>
    <row r="245" spans="1:29" s="70" customFormat="1">
      <c r="A245" s="12"/>
      <c r="B245" s="13"/>
      <c r="C245" s="62"/>
      <c r="E245" s="71"/>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row>
    <row r="246" spans="1:29" s="70" customFormat="1">
      <c r="A246" s="12"/>
      <c r="B246" s="13"/>
      <c r="C246" s="62"/>
      <c r="E246" s="71"/>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row>
    <row r="247" spans="1:29" s="70" customFormat="1">
      <c r="A247" s="12"/>
      <c r="B247" s="13"/>
      <c r="C247" s="62"/>
      <c r="E247" s="71"/>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row>
    <row r="248" spans="1:29" s="70" customFormat="1">
      <c r="A248" s="12"/>
      <c r="B248" s="13"/>
      <c r="C248" s="62"/>
      <c r="E248" s="71"/>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row>
    <row r="249" spans="1:29" s="70" customFormat="1">
      <c r="A249" s="12"/>
      <c r="B249" s="13"/>
      <c r="C249" s="62"/>
      <c r="E249" s="71"/>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row>
    <row r="250" spans="1:29" s="70" customFormat="1">
      <c r="A250" s="12"/>
      <c r="B250" s="13"/>
      <c r="C250" s="62"/>
      <c r="E250" s="71"/>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row>
    <row r="251" spans="1:29" s="70" customFormat="1">
      <c r="A251" s="12"/>
      <c r="B251" s="13"/>
      <c r="C251" s="62"/>
      <c r="E251" s="71"/>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row>
    <row r="252" spans="1:29" s="70" customFormat="1">
      <c r="A252" s="12"/>
      <c r="B252" s="13"/>
      <c r="C252" s="62"/>
      <c r="E252" s="71"/>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row>
    <row r="253" spans="1:29" s="70" customFormat="1">
      <c r="A253" s="12"/>
      <c r="B253" s="13"/>
      <c r="C253" s="62"/>
      <c r="E253" s="71"/>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row>
    <row r="254" spans="1:29" s="70" customFormat="1">
      <c r="A254" s="12"/>
      <c r="B254" s="13"/>
      <c r="C254" s="62"/>
      <c r="E254" s="71"/>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row>
    <row r="255" spans="1:29" s="70" customFormat="1">
      <c r="A255" s="12"/>
      <c r="B255" s="13"/>
      <c r="C255" s="62"/>
      <c r="E255" s="71"/>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row>
    <row r="256" spans="1:29" s="70" customFormat="1">
      <c r="A256" s="12"/>
      <c r="B256" s="13"/>
      <c r="C256" s="62"/>
      <c r="E256" s="71"/>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row>
    <row r="257" spans="1:29" s="70" customFormat="1">
      <c r="A257" s="12"/>
      <c r="B257" s="13"/>
      <c r="C257" s="62"/>
      <c r="E257" s="71"/>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row>
    <row r="258" spans="1:29" s="70" customFormat="1">
      <c r="A258" s="12"/>
      <c r="B258" s="13"/>
      <c r="C258" s="62"/>
      <c r="E258" s="71"/>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row>
    <row r="259" spans="1:29" s="70" customFormat="1">
      <c r="A259" s="12"/>
      <c r="B259" s="13"/>
      <c r="C259" s="62"/>
      <c r="E259" s="71"/>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row>
    <row r="260" spans="1:29" s="70" customFormat="1">
      <c r="A260" s="12"/>
      <c r="B260" s="13"/>
      <c r="C260" s="62"/>
      <c r="E260" s="71"/>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row>
    <row r="261" spans="1:29" s="70" customFormat="1">
      <c r="A261" s="12"/>
      <c r="B261" s="13"/>
      <c r="C261" s="62"/>
      <c r="E261" s="71"/>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row>
    <row r="262" spans="1:29" s="70" customFormat="1">
      <c r="A262" s="12"/>
      <c r="B262" s="13"/>
      <c r="C262" s="62"/>
      <c r="E262" s="71"/>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row>
    <row r="263" spans="1:29" s="70" customFormat="1">
      <c r="A263" s="12"/>
      <c r="B263" s="13"/>
      <c r="C263" s="62"/>
      <c r="E263" s="71"/>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row>
    <row r="264" spans="1:29" s="70" customFormat="1">
      <c r="A264" s="12"/>
      <c r="B264" s="13"/>
      <c r="C264" s="62"/>
      <c r="E264" s="71"/>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row>
    <row r="265" spans="1:29" s="70" customFormat="1">
      <c r="A265" s="12"/>
      <c r="B265" s="13"/>
      <c r="C265" s="62"/>
      <c r="E265" s="71"/>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row>
    <row r="266" spans="1:29" s="70" customFormat="1">
      <c r="A266" s="12"/>
      <c r="B266" s="13"/>
      <c r="C266" s="62"/>
      <c r="E266" s="71"/>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row>
    <row r="267" spans="1:29" s="70" customFormat="1">
      <c r="A267" s="12"/>
      <c r="B267" s="13"/>
      <c r="C267" s="62"/>
      <c r="E267" s="71"/>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row>
    <row r="268" spans="1:29" s="70" customFormat="1">
      <c r="A268" s="12"/>
      <c r="B268" s="13"/>
      <c r="C268" s="62"/>
      <c r="E268" s="71"/>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row>
    <row r="269" spans="1:29" s="70" customFormat="1">
      <c r="A269" s="12"/>
      <c r="B269" s="13"/>
      <c r="C269" s="62"/>
      <c r="E269" s="71"/>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row>
    <row r="270" spans="1:29" s="70" customFormat="1">
      <c r="A270" s="12"/>
      <c r="B270" s="13"/>
      <c r="C270" s="62"/>
      <c r="E270" s="71"/>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row>
    <row r="271" spans="1:29" s="70" customFormat="1">
      <c r="A271" s="12"/>
      <c r="B271" s="13"/>
      <c r="C271" s="62"/>
      <c r="E271" s="71"/>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row>
    <row r="272" spans="1:29" s="70" customFormat="1">
      <c r="A272" s="12"/>
      <c r="B272" s="13"/>
      <c r="C272" s="62"/>
      <c r="E272" s="71"/>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row>
    <row r="273" spans="1:29" s="70" customFormat="1">
      <c r="A273" s="12"/>
      <c r="B273" s="13"/>
      <c r="C273" s="62"/>
      <c r="E273" s="71"/>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row>
    <row r="274" spans="1:29" s="70" customFormat="1">
      <c r="A274" s="12"/>
      <c r="B274" s="13"/>
      <c r="C274" s="62"/>
      <c r="E274" s="71"/>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row>
    <row r="275" spans="1:29" s="70" customFormat="1">
      <c r="A275" s="12"/>
      <c r="B275" s="13"/>
      <c r="C275" s="62"/>
      <c r="E275" s="71"/>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row>
    <row r="276" spans="1:29" s="70" customFormat="1">
      <c r="A276" s="12"/>
      <c r="B276" s="13"/>
      <c r="C276" s="62"/>
      <c r="E276" s="71"/>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row>
    <row r="277" spans="1:29" s="70" customFormat="1">
      <c r="A277" s="12"/>
      <c r="B277" s="13"/>
      <c r="C277" s="62"/>
      <c r="E277" s="71"/>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row>
    <row r="278" spans="1:29" s="70" customFormat="1">
      <c r="A278" s="12"/>
      <c r="B278" s="13"/>
      <c r="C278" s="62"/>
      <c r="E278" s="71"/>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row>
    <row r="279" spans="1:29" s="70" customFormat="1">
      <c r="A279" s="12"/>
      <c r="B279" s="13"/>
      <c r="C279" s="62"/>
      <c r="E279" s="71"/>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row>
    <row r="280" spans="1:29" s="70" customFormat="1">
      <c r="A280" s="12"/>
      <c r="B280" s="13"/>
      <c r="C280" s="62"/>
      <c r="E280" s="71"/>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row>
    <row r="281" spans="1:29" s="70" customFormat="1">
      <c r="A281" s="12"/>
      <c r="B281" s="13"/>
      <c r="C281" s="62"/>
      <c r="E281" s="71"/>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row>
    <row r="282" spans="1:29" s="70" customFormat="1">
      <c r="A282" s="12"/>
      <c r="B282" s="13"/>
      <c r="C282" s="62"/>
      <c r="E282" s="71"/>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row>
    <row r="283" spans="1:29" s="70" customFormat="1">
      <c r="A283" s="12"/>
      <c r="B283" s="13"/>
      <c r="C283" s="62"/>
      <c r="E283" s="71"/>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row>
    <row r="284" spans="1:29" s="70" customFormat="1">
      <c r="A284" s="12"/>
      <c r="B284" s="13"/>
      <c r="C284" s="62"/>
      <c r="E284" s="71"/>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row>
    <row r="285" spans="1:29" s="70" customFormat="1">
      <c r="A285" s="12"/>
      <c r="B285" s="13"/>
      <c r="C285" s="62"/>
      <c r="E285" s="71"/>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row>
    <row r="286" spans="1:29" s="70" customFormat="1">
      <c r="A286" s="12"/>
      <c r="B286" s="13"/>
      <c r="C286" s="62"/>
      <c r="E286" s="71"/>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row>
    <row r="287" spans="1:29" s="70" customFormat="1">
      <c r="A287" s="12"/>
      <c r="B287" s="13"/>
      <c r="C287" s="62"/>
      <c r="E287" s="71"/>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row>
    <row r="288" spans="1:29" s="70" customFormat="1">
      <c r="A288" s="12"/>
      <c r="B288" s="13"/>
      <c r="C288" s="62"/>
      <c r="E288" s="71"/>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row>
    <row r="289" spans="1:29" s="70" customFormat="1">
      <c r="A289" s="12"/>
      <c r="B289" s="13"/>
      <c r="C289" s="62"/>
      <c r="E289" s="71"/>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row>
    <row r="290" spans="1:29" s="70" customFormat="1">
      <c r="A290" s="12"/>
      <c r="B290" s="13"/>
      <c r="C290" s="62"/>
      <c r="E290" s="71"/>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row>
    <row r="291" spans="1:29" s="70" customFormat="1">
      <c r="A291" s="12"/>
      <c r="B291" s="13"/>
      <c r="C291" s="62"/>
      <c r="E291" s="71"/>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row>
    <row r="292" spans="1:29" s="70" customFormat="1">
      <c r="A292" s="12"/>
      <c r="B292" s="13"/>
      <c r="C292" s="62"/>
      <c r="E292" s="71"/>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row>
    <row r="293" spans="1:29" s="70" customFormat="1">
      <c r="A293" s="12"/>
      <c r="B293" s="13"/>
      <c r="C293" s="62"/>
      <c r="E293" s="71"/>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row>
    <row r="294" spans="1:29" s="70" customFormat="1">
      <c r="A294" s="12"/>
      <c r="B294" s="13"/>
      <c r="C294" s="62"/>
      <c r="E294" s="71"/>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row>
    <row r="295" spans="1:29" s="70" customFormat="1">
      <c r="A295" s="12"/>
      <c r="B295" s="13"/>
      <c r="C295" s="62"/>
      <c r="E295" s="71"/>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row>
    <row r="296" spans="1:29" s="70" customFormat="1">
      <c r="A296" s="12"/>
      <c r="B296" s="13"/>
      <c r="C296" s="62"/>
      <c r="E296" s="71"/>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row>
    <row r="297" spans="1:29" s="70" customFormat="1">
      <c r="A297" s="12"/>
      <c r="B297" s="13"/>
      <c r="C297" s="62"/>
      <c r="E297" s="71"/>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row>
    <row r="298" spans="1:29" s="70" customFormat="1">
      <c r="A298" s="12"/>
      <c r="B298" s="13"/>
      <c r="C298" s="62"/>
      <c r="E298" s="71"/>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row>
    <row r="299" spans="1:29" s="70" customFormat="1">
      <c r="A299" s="12"/>
      <c r="B299" s="13"/>
      <c r="C299" s="62"/>
      <c r="E299" s="71"/>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row>
    <row r="300" spans="1:29" s="70" customFormat="1">
      <c r="A300" s="12"/>
      <c r="B300" s="13"/>
      <c r="C300" s="62"/>
      <c r="E300" s="71"/>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row>
    <row r="301" spans="1:29" s="70" customFormat="1">
      <c r="A301" s="12"/>
      <c r="B301" s="13"/>
      <c r="C301" s="62"/>
      <c r="E301" s="71"/>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row>
    <row r="302" spans="1:29" s="70" customFormat="1">
      <c r="A302" s="12"/>
      <c r="B302" s="13"/>
      <c r="C302" s="62"/>
      <c r="E302" s="71"/>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row>
    <row r="303" spans="1:29" s="70" customFormat="1">
      <c r="A303" s="12"/>
      <c r="B303" s="13"/>
      <c r="C303" s="62"/>
      <c r="E303" s="71"/>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row>
    <row r="304" spans="1:29" s="70" customFormat="1">
      <c r="A304" s="12"/>
      <c r="B304" s="13"/>
      <c r="C304" s="62"/>
      <c r="E304" s="71"/>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row>
    <row r="305" spans="1:29" s="70" customFormat="1">
      <c r="A305" s="12"/>
      <c r="B305" s="13"/>
      <c r="C305" s="62"/>
      <c r="E305" s="71"/>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row>
    <row r="306" spans="1:29" s="70" customFormat="1">
      <c r="A306" s="12"/>
      <c r="B306" s="13"/>
      <c r="C306" s="62"/>
      <c r="E306" s="71"/>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row>
    <row r="307" spans="1:29" s="70" customFormat="1">
      <c r="A307" s="12"/>
      <c r="B307" s="13"/>
      <c r="C307" s="62"/>
      <c r="E307" s="71"/>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row>
    <row r="308" spans="1:29" s="70" customFormat="1">
      <c r="A308" s="12"/>
      <c r="B308" s="13"/>
      <c r="C308" s="62"/>
      <c r="E308" s="71"/>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row>
    <row r="309" spans="1:29" s="70" customFormat="1">
      <c r="A309" s="12"/>
      <c r="B309" s="13"/>
      <c r="C309" s="62"/>
      <c r="E309" s="71"/>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row>
    <row r="310" spans="1:29" s="70" customFormat="1">
      <c r="A310" s="12"/>
      <c r="B310" s="13"/>
      <c r="C310" s="62"/>
      <c r="E310" s="71"/>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row>
    <row r="311" spans="1:29" s="70" customFormat="1">
      <c r="A311" s="12"/>
      <c r="B311" s="13"/>
      <c r="C311" s="62"/>
      <c r="E311" s="71"/>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row>
    <row r="312" spans="1:29" s="70" customFormat="1">
      <c r="A312" s="12"/>
      <c r="B312" s="13"/>
      <c r="C312" s="62"/>
      <c r="E312" s="71"/>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row>
    <row r="313" spans="1:29" s="70" customFormat="1">
      <c r="A313" s="12"/>
      <c r="B313" s="13"/>
      <c r="C313" s="62"/>
      <c r="E313" s="71"/>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row>
    <row r="314" spans="1:29" s="70" customFormat="1">
      <c r="A314" s="12"/>
      <c r="B314" s="13"/>
      <c r="C314" s="62"/>
      <c r="E314" s="71"/>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row>
    <row r="315" spans="1:29" s="70" customFormat="1">
      <c r="A315" s="12"/>
      <c r="B315" s="13"/>
      <c r="C315" s="62"/>
      <c r="E315" s="71"/>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row>
    <row r="316" spans="1:29" s="70" customFormat="1">
      <c r="A316" s="12"/>
      <c r="B316" s="13"/>
      <c r="C316" s="62"/>
      <c r="E316" s="71"/>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row>
    <row r="317" spans="1:29" s="70" customFormat="1">
      <c r="A317" s="12"/>
      <c r="B317" s="13"/>
      <c r="C317" s="62"/>
      <c r="E317" s="71"/>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row>
    <row r="318" spans="1:29" s="70" customFormat="1">
      <c r="A318" s="12"/>
      <c r="B318" s="13"/>
      <c r="C318" s="62"/>
      <c r="E318" s="71"/>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row>
    <row r="319" spans="1:29" s="70" customFormat="1">
      <c r="A319" s="12"/>
      <c r="B319" s="13"/>
      <c r="C319" s="62"/>
      <c r="E319" s="71"/>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row>
    <row r="320" spans="1:29" s="70" customFormat="1">
      <c r="A320" s="12"/>
      <c r="B320" s="13"/>
      <c r="C320" s="62"/>
      <c r="E320" s="71"/>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row>
    <row r="321" spans="1:29" s="70" customFormat="1">
      <c r="A321" s="12"/>
      <c r="B321" s="13"/>
      <c r="C321" s="62"/>
      <c r="E321" s="71"/>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row>
    <row r="322" spans="1:29" s="70" customFormat="1">
      <c r="A322" s="12"/>
      <c r="B322" s="13"/>
      <c r="C322" s="62"/>
      <c r="E322" s="71"/>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row>
    <row r="323" spans="1:29" s="70" customFormat="1">
      <c r="A323" s="12"/>
      <c r="B323" s="13"/>
      <c r="C323" s="62"/>
      <c r="E323" s="71"/>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row>
    <row r="324" spans="1:29" s="70" customFormat="1">
      <c r="A324" s="12"/>
      <c r="B324" s="13"/>
      <c r="C324" s="62"/>
      <c r="E324" s="71"/>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row>
    <row r="325" spans="1:29" s="70" customFormat="1">
      <c r="A325" s="12"/>
      <c r="B325" s="13"/>
      <c r="C325" s="62"/>
      <c r="E325" s="71"/>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row>
    <row r="326" spans="1:29" s="70" customFormat="1">
      <c r="A326" s="12"/>
      <c r="B326" s="13"/>
      <c r="C326" s="62"/>
      <c r="E326" s="71"/>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row>
    <row r="327" spans="1:29" s="70" customFormat="1">
      <c r="A327" s="12"/>
      <c r="B327" s="13"/>
      <c r="C327" s="62"/>
      <c r="E327" s="71"/>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row>
    <row r="328" spans="1:29" s="70" customFormat="1">
      <c r="A328" s="12"/>
      <c r="B328" s="13"/>
      <c r="C328" s="62"/>
      <c r="E328" s="71"/>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row>
    <row r="329" spans="1:29" s="70" customFormat="1">
      <c r="A329" s="12"/>
      <c r="B329" s="13"/>
      <c r="C329" s="62"/>
      <c r="E329" s="71"/>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row>
    <row r="330" spans="1:29" s="70" customFormat="1">
      <c r="A330" s="12"/>
      <c r="B330" s="13"/>
      <c r="C330" s="62"/>
      <c r="E330" s="71"/>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row>
    <row r="331" spans="1:29" s="70" customFormat="1">
      <c r="A331" s="12"/>
      <c r="B331" s="13"/>
      <c r="C331" s="62"/>
      <c r="E331" s="71"/>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row>
    <row r="332" spans="1:29" s="70" customFormat="1">
      <c r="A332" s="12"/>
      <c r="B332" s="13"/>
      <c r="C332" s="62"/>
      <c r="E332" s="71"/>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row>
    <row r="333" spans="1:29" s="70" customFormat="1">
      <c r="A333" s="12"/>
      <c r="B333" s="13"/>
      <c r="C333" s="62"/>
      <c r="E333" s="71"/>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row>
    <row r="334" spans="1:29" s="70" customFormat="1">
      <c r="A334" s="12"/>
      <c r="B334" s="13"/>
      <c r="C334" s="62"/>
      <c r="E334" s="71"/>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row>
    <row r="335" spans="1:29" s="70" customFormat="1">
      <c r="A335" s="12"/>
      <c r="B335" s="13"/>
      <c r="C335" s="62"/>
      <c r="E335" s="71"/>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row>
    <row r="336" spans="1:29" s="70" customFormat="1">
      <c r="A336" s="12"/>
      <c r="B336" s="13"/>
      <c r="C336" s="62"/>
      <c r="E336" s="71"/>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row>
    <row r="337" spans="1:29" s="70" customFormat="1">
      <c r="A337" s="12"/>
      <c r="B337" s="13"/>
      <c r="C337" s="62"/>
      <c r="E337" s="71"/>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row>
    <row r="338" spans="1:29" s="70" customFormat="1">
      <c r="A338" s="12"/>
      <c r="B338" s="13"/>
      <c r="C338" s="62"/>
      <c r="E338" s="71"/>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row>
    <row r="339" spans="1:29" s="70" customFormat="1">
      <c r="A339" s="12"/>
      <c r="B339" s="13"/>
      <c r="C339" s="62"/>
      <c r="E339" s="71"/>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row>
    <row r="340" spans="1:29" s="70" customFormat="1">
      <c r="A340" s="12"/>
      <c r="B340" s="13"/>
      <c r="C340" s="62"/>
      <c r="E340" s="71"/>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row>
    <row r="341" spans="1:29" s="70" customFormat="1">
      <c r="A341" s="12"/>
      <c r="B341" s="13"/>
      <c r="C341" s="62"/>
      <c r="E341" s="71"/>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row>
    <row r="342" spans="1:29" s="70" customFormat="1">
      <c r="A342" s="12"/>
      <c r="B342" s="13"/>
      <c r="C342" s="62"/>
      <c r="E342" s="71"/>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row>
    <row r="343" spans="1:29" s="70" customFormat="1">
      <c r="A343" s="12"/>
      <c r="B343" s="13"/>
      <c r="C343" s="62"/>
      <c r="E343" s="71"/>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row>
    <row r="344" spans="1:29" s="70" customFormat="1">
      <c r="A344" s="12"/>
      <c r="B344" s="13"/>
      <c r="C344" s="62"/>
      <c r="E344" s="71"/>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row>
    <row r="345" spans="1:29" s="70" customFormat="1">
      <c r="A345" s="12"/>
      <c r="B345" s="13"/>
      <c r="C345" s="62"/>
      <c r="E345" s="71"/>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row>
    <row r="346" spans="1:29" s="70" customFormat="1">
      <c r="A346" s="12"/>
      <c r="B346" s="13"/>
      <c r="C346" s="62"/>
      <c r="E346" s="71"/>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row>
    <row r="347" spans="1:29" s="70" customFormat="1">
      <c r="A347" s="12"/>
      <c r="B347" s="13"/>
      <c r="C347" s="62"/>
      <c r="E347" s="71"/>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row>
    <row r="348" spans="1:29" s="70" customFormat="1">
      <c r="A348" s="12"/>
      <c r="B348" s="13"/>
      <c r="C348" s="62"/>
      <c r="E348" s="71"/>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row>
    <row r="349" spans="1:29" s="70" customFormat="1">
      <c r="A349" s="12"/>
      <c r="B349" s="13"/>
      <c r="C349" s="62"/>
      <c r="E349" s="71"/>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row>
    <row r="350" spans="1:29" s="70" customFormat="1">
      <c r="A350" s="12"/>
      <c r="B350" s="13"/>
      <c r="C350" s="62"/>
      <c r="E350" s="71"/>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row>
    <row r="351" spans="1:29" s="70" customFormat="1">
      <c r="A351" s="12"/>
      <c r="B351" s="13"/>
      <c r="C351" s="62"/>
      <c r="E351" s="71"/>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row>
    <row r="352" spans="1:29" s="70" customFormat="1">
      <c r="A352" s="12"/>
      <c r="B352" s="13"/>
      <c r="C352" s="62"/>
      <c r="E352" s="71"/>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row>
    <row r="353" spans="1:29" s="70" customFormat="1">
      <c r="A353" s="12"/>
      <c r="B353" s="13"/>
      <c r="C353" s="62"/>
      <c r="E353" s="71"/>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row>
    <row r="354" spans="1:29" s="70" customFormat="1">
      <c r="A354" s="12"/>
      <c r="B354" s="13"/>
      <c r="C354" s="62"/>
      <c r="E354" s="71"/>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row>
    <row r="355" spans="1:29" s="70" customFormat="1">
      <c r="A355" s="12"/>
      <c r="B355" s="13"/>
      <c r="C355" s="62"/>
      <c r="E355" s="71"/>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row>
    <row r="356" spans="1:29" s="70" customFormat="1">
      <c r="A356" s="12"/>
      <c r="B356" s="13"/>
      <c r="C356" s="62"/>
      <c r="E356" s="71"/>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row>
    <row r="357" spans="1:29" s="70" customFormat="1">
      <c r="A357" s="12"/>
      <c r="B357" s="13"/>
      <c r="C357" s="62"/>
      <c r="E357" s="71"/>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row>
    <row r="358" spans="1:29" s="70" customFormat="1">
      <c r="A358" s="12"/>
      <c r="B358" s="13"/>
      <c r="C358" s="62"/>
      <c r="E358" s="71"/>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row>
    <row r="359" spans="1:29" s="70" customFormat="1">
      <c r="A359" s="12"/>
      <c r="B359" s="13"/>
      <c r="C359" s="62"/>
      <c r="E359" s="71"/>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row>
    <row r="360" spans="1:29" s="70" customFormat="1">
      <c r="A360" s="12"/>
      <c r="B360" s="13"/>
      <c r="C360" s="62"/>
      <c r="E360" s="71"/>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row>
    <row r="361" spans="1:29" s="70" customFormat="1">
      <c r="A361" s="12"/>
      <c r="B361" s="13"/>
      <c r="C361" s="62"/>
      <c r="E361" s="71"/>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row>
    <row r="362" spans="1:29" s="70" customFormat="1">
      <c r="A362" s="12"/>
      <c r="B362" s="13"/>
      <c r="C362" s="62"/>
      <c r="E362" s="71"/>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row>
    <row r="363" spans="1:29" s="70" customFormat="1">
      <c r="A363" s="12"/>
      <c r="B363" s="13"/>
      <c r="C363" s="62"/>
      <c r="E363" s="71"/>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row>
    <row r="364" spans="1:29" s="70" customFormat="1">
      <c r="A364" s="12"/>
      <c r="B364" s="13"/>
      <c r="C364" s="62"/>
      <c r="E364" s="71"/>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row>
    <row r="365" spans="1:29" s="70" customFormat="1">
      <c r="A365" s="12"/>
      <c r="B365" s="13"/>
      <c r="C365" s="62"/>
      <c r="E365" s="71"/>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row>
    <row r="366" spans="1:29" s="70" customFormat="1">
      <c r="A366" s="12"/>
      <c r="B366" s="13"/>
      <c r="C366" s="62"/>
      <c r="E366" s="71"/>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row>
    <row r="367" spans="1:29" s="70" customFormat="1">
      <c r="A367" s="12"/>
      <c r="B367" s="13"/>
      <c r="C367" s="62"/>
      <c r="E367" s="71"/>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row>
    <row r="368" spans="1:29" s="70" customFormat="1">
      <c r="A368" s="12"/>
      <c r="B368" s="13"/>
      <c r="C368" s="62"/>
      <c r="E368" s="71"/>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row>
    <row r="369" spans="1:29" s="70" customFormat="1">
      <c r="A369" s="12"/>
      <c r="B369" s="13"/>
      <c r="C369" s="62"/>
      <c r="E369" s="71"/>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row>
    <row r="370" spans="1:29" s="70" customFormat="1">
      <c r="A370" s="12"/>
      <c r="B370" s="13"/>
      <c r="C370" s="62"/>
      <c r="E370" s="71"/>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row>
    <row r="371" spans="1:29" s="70" customFormat="1">
      <c r="A371" s="12"/>
      <c r="B371" s="13"/>
      <c r="C371" s="62"/>
      <c r="E371" s="71"/>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row>
    <row r="372" spans="1:29" s="70" customFormat="1">
      <c r="A372" s="12"/>
      <c r="B372" s="13"/>
      <c r="C372" s="62"/>
      <c r="E372" s="71"/>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row>
    <row r="373" spans="1:29" s="70" customFormat="1">
      <c r="A373" s="12"/>
      <c r="B373" s="13"/>
      <c r="C373" s="62"/>
      <c r="E373" s="71"/>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row>
    <row r="374" spans="1:29" s="70" customFormat="1">
      <c r="A374" s="12"/>
      <c r="B374" s="13"/>
      <c r="C374" s="62"/>
      <c r="E374" s="71"/>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row>
    <row r="375" spans="1:29" s="70" customFormat="1">
      <c r="A375" s="12"/>
      <c r="B375" s="13"/>
      <c r="C375" s="62"/>
      <c r="E375" s="71"/>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row>
    <row r="376" spans="1:29" s="70" customFormat="1">
      <c r="A376" s="12"/>
      <c r="B376" s="13"/>
      <c r="C376" s="62"/>
      <c r="E376" s="71"/>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row>
    <row r="377" spans="1:29" s="70" customFormat="1">
      <c r="A377" s="12"/>
      <c r="B377" s="13"/>
      <c r="C377" s="62"/>
      <c r="E377" s="71"/>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row>
    <row r="378" spans="1:29" s="70" customFormat="1">
      <c r="A378" s="12"/>
      <c r="B378" s="13"/>
      <c r="C378" s="62"/>
      <c r="E378" s="71"/>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row>
    <row r="379" spans="1:29" s="70" customFormat="1">
      <c r="A379" s="12"/>
      <c r="B379" s="13"/>
      <c r="C379" s="62"/>
      <c r="E379" s="71"/>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row>
    <row r="380" spans="1:29" s="70" customFormat="1">
      <c r="A380" s="12"/>
      <c r="B380" s="13"/>
      <c r="C380" s="62"/>
      <c r="E380" s="71"/>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row>
    <row r="381" spans="1:29" s="70" customFormat="1">
      <c r="A381" s="12"/>
      <c r="B381" s="13"/>
      <c r="C381" s="62"/>
      <c r="E381" s="71"/>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row>
    <row r="382" spans="1:29" s="70" customFormat="1">
      <c r="A382" s="12"/>
      <c r="B382" s="13"/>
      <c r="C382" s="62"/>
      <c r="E382" s="71"/>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row>
    <row r="383" spans="1:29" s="70" customFormat="1">
      <c r="A383" s="12"/>
      <c r="B383" s="13"/>
      <c r="C383" s="62"/>
      <c r="E383" s="71"/>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row>
    <row r="384" spans="1:29" s="70" customFormat="1">
      <c r="A384" s="12"/>
      <c r="B384" s="13"/>
      <c r="C384" s="62"/>
      <c r="E384" s="71"/>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row>
    <row r="385" spans="1:29" s="70" customFormat="1">
      <c r="A385" s="12"/>
      <c r="B385" s="13"/>
      <c r="C385" s="62"/>
      <c r="E385" s="71"/>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row>
    <row r="386" spans="1:29" s="70" customFormat="1">
      <c r="A386" s="12"/>
      <c r="B386" s="13"/>
      <c r="C386" s="62"/>
      <c r="E386" s="71"/>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row>
    <row r="387" spans="1:29" s="70" customFormat="1">
      <c r="A387" s="12"/>
      <c r="B387" s="13"/>
      <c r="C387" s="62"/>
      <c r="E387" s="71"/>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row>
    <row r="388" spans="1:29" s="70" customFormat="1">
      <c r="A388" s="12"/>
      <c r="B388" s="13"/>
      <c r="C388" s="62"/>
      <c r="E388" s="71"/>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row>
    <row r="389" spans="1:29" s="70" customFormat="1">
      <c r="A389" s="12"/>
      <c r="B389" s="13"/>
      <c r="C389" s="62"/>
      <c r="E389" s="71"/>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row>
    <row r="390" spans="1:29" s="70" customFormat="1">
      <c r="A390" s="12"/>
      <c r="B390" s="13"/>
      <c r="C390" s="62"/>
      <c r="E390" s="71"/>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row>
    <row r="391" spans="1:29" s="70" customFormat="1">
      <c r="A391" s="12"/>
      <c r="B391" s="13"/>
      <c r="C391" s="62"/>
      <c r="E391" s="71"/>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row>
    <row r="392" spans="1:29" s="70" customFormat="1">
      <c r="A392" s="12"/>
      <c r="B392" s="13"/>
      <c r="C392" s="62"/>
      <c r="E392" s="71"/>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row>
    <row r="393" spans="1:29" s="70" customFormat="1">
      <c r="A393" s="12"/>
      <c r="B393" s="13"/>
      <c r="C393" s="62"/>
      <c r="E393" s="71"/>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row>
    <row r="394" spans="1:29" s="70" customFormat="1">
      <c r="A394" s="12"/>
      <c r="B394" s="13"/>
      <c r="C394" s="62"/>
      <c r="E394" s="71"/>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row>
    <row r="395" spans="1:29" s="70" customFormat="1">
      <c r="A395" s="12"/>
      <c r="B395" s="13"/>
      <c r="C395" s="62"/>
      <c r="E395" s="71"/>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row>
    <row r="396" spans="1:29" s="70" customFormat="1">
      <c r="A396" s="12"/>
      <c r="B396" s="13"/>
      <c r="C396" s="62"/>
      <c r="E396" s="71"/>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row>
    <row r="397" spans="1:29" s="70" customFormat="1">
      <c r="A397" s="12"/>
      <c r="B397" s="13"/>
      <c r="C397" s="62"/>
      <c r="E397" s="71"/>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row>
    <row r="398" spans="1:29" s="70" customFormat="1">
      <c r="A398" s="12"/>
      <c r="B398" s="13"/>
      <c r="C398" s="62"/>
      <c r="E398" s="71"/>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row>
    <row r="399" spans="1:29" s="70" customFormat="1">
      <c r="A399" s="12"/>
      <c r="B399" s="13"/>
      <c r="C399" s="62"/>
      <c r="E399" s="71"/>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row>
    <row r="400" spans="1:29" s="70" customFormat="1">
      <c r="A400" s="12"/>
      <c r="B400" s="13"/>
      <c r="C400" s="62"/>
      <c r="E400" s="71"/>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row>
    <row r="401" spans="1:29" s="70" customFormat="1">
      <c r="A401" s="12"/>
      <c r="B401" s="13"/>
      <c r="C401" s="62"/>
      <c r="E401" s="71"/>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row>
    <row r="402" spans="1:29" s="70" customFormat="1">
      <c r="A402" s="12"/>
      <c r="B402" s="13"/>
      <c r="C402" s="62"/>
      <c r="E402" s="71"/>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row>
    <row r="403" spans="1:29" s="70" customFormat="1">
      <c r="A403" s="12"/>
      <c r="B403" s="13"/>
      <c r="C403" s="62"/>
      <c r="E403" s="71"/>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row>
    <row r="404" spans="1:29" s="70" customFormat="1">
      <c r="A404" s="12"/>
      <c r="B404" s="13"/>
      <c r="C404" s="62"/>
      <c r="E404" s="71"/>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row>
    <row r="405" spans="1:29" s="70" customFormat="1">
      <c r="A405" s="12"/>
      <c r="B405" s="13"/>
      <c r="C405" s="62"/>
      <c r="E405" s="71"/>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row>
    <row r="406" spans="1:29" s="70" customFormat="1">
      <c r="A406" s="12"/>
      <c r="B406" s="13"/>
      <c r="C406" s="62"/>
      <c r="E406" s="71"/>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row>
    <row r="407" spans="1:29" s="70" customFormat="1">
      <c r="A407" s="12"/>
      <c r="B407" s="13"/>
      <c r="C407" s="62"/>
      <c r="E407" s="71"/>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row>
    <row r="408" spans="1:29" s="70" customFormat="1">
      <c r="A408" s="12"/>
      <c r="B408" s="13"/>
      <c r="C408" s="62"/>
      <c r="E408" s="71"/>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row>
    <row r="409" spans="1:29" s="70" customFormat="1">
      <c r="A409" s="12"/>
      <c r="B409" s="13"/>
      <c r="C409" s="62"/>
      <c r="E409" s="71"/>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row>
    <row r="410" spans="1:29" s="70" customFormat="1">
      <c r="A410" s="12"/>
      <c r="B410" s="13"/>
      <c r="C410" s="62"/>
      <c r="E410" s="71"/>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row>
    <row r="411" spans="1:29" s="70" customFormat="1">
      <c r="A411" s="12"/>
      <c r="B411" s="13"/>
      <c r="C411" s="62"/>
      <c r="E411" s="71"/>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row>
    <row r="412" spans="1:29" s="70" customFormat="1">
      <c r="A412" s="12"/>
      <c r="B412" s="13"/>
      <c r="C412" s="62"/>
      <c r="E412" s="71"/>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row>
    <row r="413" spans="1:29" s="70" customFormat="1">
      <c r="A413" s="12"/>
      <c r="B413" s="13"/>
      <c r="C413" s="62"/>
      <c r="E413" s="71"/>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row>
    <row r="414" spans="1:29" s="70" customFormat="1">
      <c r="A414" s="12"/>
      <c r="B414" s="13"/>
      <c r="C414" s="62"/>
      <c r="E414" s="71"/>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row>
    <row r="415" spans="1:29" s="70" customFormat="1">
      <c r="A415" s="12"/>
      <c r="B415" s="13"/>
      <c r="C415" s="62"/>
      <c r="E415" s="71"/>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row>
    <row r="416" spans="1:29" s="70" customFormat="1">
      <c r="A416" s="12"/>
      <c r="B416" s="13"/>
      <c r="C416" s="62"/>
      <c r="E416" s="71"/>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row>
    <row r="417" spans="1:29" s="70" customFormat="1">
      <c r="A417" s="12"/>
      <c r="B417" s="13"/>
      <c r="C417" s="62"/>
      <c r="E417" s="71"/>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row>
    <row r="418" spans="1:29" s="70" customFormat="1">
      <c r="A418" s="12"/>
      <c r="B418" s="13"/>
      <c r="C418" s="62"/>
      <c r="E418" s="71"/>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row>
    <row r="419" spans="1:29" s="70" customFormat="1">
      <c r="A419" s="12"/>
      <c r="B419" s="13"/>
      <c r="C419" s="62"/>
      <c r="E419" s="71"/>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row>
    <row r="420" spans="1:29" s="70" customFormat="1">
      <c r="A420" s="12"/>
      <c r="B420" s="13"/>
      <c r="C420" s="62"/>
      <c r="E420" s="71"/>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row>
    <row r="421" spans="1:29" s="70" customFormat="1">
      <c r="A421" s="12"/>
      <c r="B421" s="13"/>
      <c r="C421" s="62"/>
      <c r="E421" s="71"/>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row>
    <row r="422" spans="1:29" s="70" customFormat="1">
      <c r="A422" s="12"/>
      <c r="B422" s="13"/>
      <c r="C422" s="62"/>
      <c r="E422" s="71"/>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row>
    <row r="423" spans="1:29" s="70" customFormat="1">
      <c r="A423" s="12"/>
      <c r="B423" s="13"/>
      <c r="C423" s="62"/>
      <c r="E423" s="71"/>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row>
    <row r="424" spans="1:29" s="70" customFormat="1">
      <c r="A424" s="12"/>
      <c r="B424" s="13"/>
      <c r="C424" s="62"/>
      <c r="E424" s="71"/>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row>
    <row r="425" spans="1:29" s="70" customFormat="1">
      <c r="A425" s="12"/>
      <c r="B425" s="13"/>
      <c r="C425" s="62"/>
      <c r="E425" s="71"/>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row>
    <row r="426" spans="1:29" s="70" customFormat="1">
      <c r="A426" s="12"/>
      <c r="B426" s="13"/>
      <c r="C426" s="62"/>
      <c r="E426" s="71"/>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row>
    <row r="427" spans="1:29" s="70" customFormat="1">
      <c r="A427" s="12"/>
      <c r="B427" s="13"/>
      <c r="C427" s="62"/>
      <c r="E427" s="71"/>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row>
    <row r="428" spans="1:29" s="70" customFormat="1">
      <c r="A428" s="12"/>
      <c r="B428" s="13"/>
      <c r="C428" s="62"/>
      <c r="E428" s="71"/>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row>
    <row r="429" spans="1:29" s="70" customFormat="1">
      <c r="A429" s="12"/>
      <c r="B429" s="13"/>
      <c r="C429" s="62"/>
      <c r="E429" s="71"/>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row>
    <row r="430" spans="1:29" s="70" customFormat="1">
      <c r="A430" s="12"/>
      <c r="B430" s="13"/>
      <c r="C430" s="62"/>
      <c r="E430" s="71"/>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row>
    <row r="431" spans="1:29" s="70" customFormat="1">
      <c r="A431" s="12"/>
      <c r="B431" s="13"/>
      <c r="C431" s="62"/>
      <c r="E431" s="71"/>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row>
    <row r="432" spans="1:29" s="70" customFormat="1">
      <c r="A432" s="12"/>
      <c r="B432" s="13"/>
      <c r="C432" s="62"/>
      <c r="E432" s="71"/>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row>
    <row r="433" spans="1:29" s="70" customFormat="1">
      <c r="A433" s="12"/>
      <c r="B433" s="13"/>
      <c r="C433" s="62"/>
      <c r="E433" s="71"/>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row>
    <row r="434" spans="1:29" s="70" customFormat="1">
      <c r="A434" s="12"/>
      <c r="B434" s="13"/>
      <c r="C434" s="62"/>
      <c r="E434" s="71"/>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row>
    <row r="435" spans="1:29" s="70" customFormat="1">
      <c r="A435" s="12"/>
      <c r="B435" s="13"/>
      <c r="C435" s="62"/>
      <c r="E435" s="71"/>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row>
    <row r="436" spans="1:29" s="70" customFormat="1">
      <c r="A436" s="12"/>
      <c r="B436" s="13"/>
      <c r="C436" s="62"/>
      <c r="E436" s="71"/>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row>
    <row r="437" spans="1:29" s="70" customFormat="1">
      <c r="A437" s="12"/>
      <c r="B437" s="13"/>
      <c r="C437" s="62"/>
      <c r="E437" s="71"/>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row>
    <row r="438" spans="1:29" s="70" customFormat="1">
      <c r="A438" s="12"/>
      <c r="B438" s="13"/>
      <c r="C438" s="62"/>
      <c r="E438" s="71"/>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row>
    <row r="439" spans="1:29" s="70" customFormat="1">
      <c r="A439" s="12"/>
      <c r="B439" s="13"/>
      <c r="C439" s="62"/>
      <c r="E439" s="71"/>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row>
    <row r="440" spans="1:29" s="70" customFormat="1">
      <c r="A440" s="12"/>
      <c r="B440" s="13"/>
      <c r="C440" s="62"/>
      <c r="E440" s="71"/>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row>
    <row r="441" spans="1:29" s="70" customFormat="1">
      <c r="A441" s="12"/>
      <c r="B441" s="13"/>
      <c r="C441" s="62"/>
      <c r="E441" s="71"/>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row>
    <row r="442" spans="1:29" s="70" customFormat="1">
      <c r="A442" s="12"/>
      <c r="B442" s="13"/>
      <c r="C442" s="62"/>
      <c r="E442" s="71"/>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row>
    <row r="443" spans="1:29" s="70" customFormat="1">
      <c r="A443" s="12"/>
      <c r="B443" s="13"/>
      <c r="C443" s="62"/>
      <c r="E443" s="71"/>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row>
    <row r="444" spans="1:29" s="70" customFormat="1">
      <c r="A444" s="12"/>
      <c r="B444" s="13"/>
      <c r="C444" s="62"/>
      <c r="E444" s="71"/>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row>
    <row r="445" spans="1:29" s="70" customFormat="1">
      <c r="A445" s="12"/>
      <c r="B445" s="13"/>
      <c r="C445" s="62"/>
      <c r="E445" s="71"/>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row>
    <row r="446" spans="1:29" s="70" customFormat="1">
      <c r="A446" s="12"/>
      <c r="B446" s="13"/>
      <c r="C446" s="62"/>
      <c r="E446" s="71"/>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row>
    <row r="447" spans="1:29" s="70" customFormat="1">
      <c r="A447" s="12"/>
      <c r="B447" s="13"/>
      <c r="C447" s="62"/>
      <c r="E447" s="71"/>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row>
    <row r="448" spans="1:29" s="70" customFormat="1">
      <c r="A448" s="12"/>
      <c r="B448" s="13"/>
      <c r="C448" s="62"/>
      <c r="E448" s="71"/>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row>
    <row r="449" spans="1:29" s="70" customFormat="1">
      <c r="A449" s="12"/>
      <c r="B449" s="13"/>
      <c r="C449" s="62"/>
      <c r="E449" s="71"/>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row>
    <row r="450" spans="1:29" s="70" customFormat="1">
      <c r="A450" s="12"/>
      <c r="B450" s="13"/>
      <c r="C450" s="62"/>
      <c r="E450" s="71"/>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row>
    <row r="451" spans="1:29" s="70" customFormat="1">
      <c r="A451" s="12"/>
      <c r="B451" s="13"/>
      <c r="C451" s="62"/>
      <c r="E451" s="71"/>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row>
    <row r="452" spans="1:29" s="70" customFormat="1">
      <c r="A452" s="12"/>
      <c r="B452" s="13"/>
      <c r="C452" s="62"/>
      <c r="E452" s="71"/>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row>
    <row r="453" spans="1:29" s="70" customFormat="1">
      <c r="A453" s="12"/>
      <c r="B453" s="13"/>
      <c r="C453" s="62"/>
      <c r="E453" s="71"/>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row>
    <row r="454" spans="1:29" s="70" customFormat="1">
      <c r="A454" s="12"/>
      <c r="B454" s="13"/>
      <c r="C454" s="62"/>
      <c r="E454" s="71"/>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row>
    <row r="455" spans="1:29" s="70" customFormat="1">
      <c r="A455" s="12"/>
      <c r="B455" s="13"/>
      <c r="C455" s="62"/>
      <c r="E455" s="71"/>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row>
    <row r="456" spans="1:29" s="70" customFormat="1">
      <c r="A456" s="12"/>
      <c r="B456" s="13"/>
      <c r="C456" s="62"/>
      <c r="E456" s="71"/>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row>
    <row r="457" spans="1:29" s="70" customFormat="1">
      <c r="A457" s="12"/>
      <c r="B457" s="13"/>
      <c r="C457" s="62"/>
      <c r="E457" s="71"/>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row>
    <row r="458" spans="1:29" s="70" customFormat="1">
      <c r="A458" s="12"/>
      <c r="B458" s="13"/>
      <c r="C458" s="62"/>
      <c r="E458" s="71"/>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row>
    <row r="459" spans="1:29" s="70" customFormat="1">
      <c r="A459" s="12"/>
      <c r="B459" s="13"/>
      <c r="C459" s="62"/>
      <c r="E459" s="71"/>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row>
    <row r="460" spans="1:29" s="70" customFormat="1">
      <c r="A460" s="12"/>
      <c r="B460" s="13"/>
      <c r="C460" s="62"/>
      <c r="E460" s="71"/>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row>
    <row r="461" spans="1:29" s="70" customFormat="1">
      <c r="A461" s="12"/>
      <c r="B461" s="13"/>
      <c r="C461" s="62"/>
      <c r="E461" s="71"/>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row>
    <row r="462" spans="1:29" s="70" customFormat="1">
      <c r="A462" s="12"/>
      <c r="B462" s="13"/>
      <c r="C462" s="62"/>
      <c r="E462" s="71"/>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row>
    <row r="463" spans="1:29" s="70" customFormat="1">
      <c r="A463" s="12"/>
      <c r="B463" s="13"/>
      <c r="C463" s="62"/>
      <c r="E463" s="71"/>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row>
    <row r="464" spans="1:29" s="70" customFormat="1">
      <c r="A464" s="12"/>
      <c r="B464" s="13"/>
      <c r="C464" s="62"/>
      <c r="E464" s="71"/>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row>
    <row r="465" spans="1:29" s="70" customFormat="1">
      <c r="A465" s="12"/>
      <c r="B465" s="13"/>
      <c r="C465" s="62"/>
      <c r="E465" s="71"/>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row>
    <row r="466" spans="1:29" s="70" customFormat="1">
      <c r="A466" s="12"/>
      <c r="B466" s="13"/>
      <c r="C466" s="62"/>
      <c r="E466" s="71"/>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row>
    <row r="467" spans="1:29" s="70" customFormat="1">
      <c r="A467" s="12"/>
      <c r="B467" s="13"/>
      <c r="C467" s="62"/>
      <c r="E467" s="71"/>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row>
    <row r="468" spans="1:29" s="70" customFormat="1">
      <c r="A468" s="12"/>
      <c r="B468" s="13"/>
      <c r="C468" s="62"/>
      <c r="E468" s="71"/>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row>
    <row r="469" spans="1:29" s="70" customFormat="1">
      <c r="A469" s="12"/>
      <c r="B469" s="13"/>
      <c r="C469" s="62"/>
      <c r="E469" s="71"/>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row>
    <row r="470" spans="1:29" s="70" customFormat="1">
      <c r="A470" s="12"/>
      <c r="B470" s="13"/>
      <c r="C470" s="62"/>
      <c r="E470" s="71"/>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row>
    <row r="471" spans="1:29" s="70" customFormat="1">
      <c r="A471" s="12"/>
      <c r="B471" s="13"/>
      <c r="C471" s="62"/>
      <c r="E471" s="71"/>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row>
    <row r="472" spans="1:29" s="70" customFormat="1">
      <c r="A472" s="12"/>
      <c r="B472" s="13"/>
      <c r="C472" s="62"/>
      <c r="E472" s="71"/>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row>
    <row r="473" spans="1:29" s="70" customFormat="1">
      <c r="A473" s="12"/>
      <c r="B473" s="13"/>
      <c r="C473" s="62"/>
      <c r="E473" s="71"/>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row>
    <row r="474" spans="1:29" s="70" customFormat="1">
      <c r="A474" s="12"/>
      <c r="B474" s="13"/>
      <c r="C474" s="62"/>
      <c r="E474" s="71"/>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row>
    <row r="475" spans="1:29" s="70" customFormat="1">
      <c r="A475" s="12"/>
      <c r="B475" s="13"/>
      <c r="C475" s="62"/>
      <c r="E475" s="71"/>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row>
    <row r="476" spans="1:29" s="70" customFormat="1">
      <c r="A476" s="12"/>
      <c r="B476" s="13"/>
      <c r="C476" s="62"/>
      <c r="E476" s="71"/>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row>
    <row r="477" spans="1:29" s="70" customFormat="1">
      <c r="A477" s="12"/>
      <c r="B477" s="13"/>
      <c r="C477" s="62"/>
      <c r="E477" s="71"/>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row>
    <row r="478" spans="1:29" s="70" customFormat="1">
      <c r="A478" s="12"/>
      <c r="B478" s="13"/>
      <c r="C478" s="62"/>
      <c r="E478" s="71"/>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row>
    <row r="479" spans="1:29" s="70" customFormat="1">
      <c r="A479" s="12"/>
      <c r="B479" s="13"/>
      <c r="C479" s="62"/>
      <c r="E479" s="71"/>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row>
    <row r="480" spans="1:29" s="70" customFormat="1">
      <c r="A480" s="12"/>
      <c r="B480" s="13"/>
      <c r="C480" s="62"/>
      <c r="E480" s="71"/>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row>
    <row r="481" spans="1:29" s="70" customFormat="1">
      <c r="A481" s="12"/>
      <c r="B481" s="13"/>
      <c r="C481" s="62"/>
      <c r="E481" s="71"/>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row>
    <row r="482" spans="1:29" s="70" customFormat="1">
      <c r="A482" s="12"/>
      <c r="B482" s="13"/>
      <c r="C482" s="62"/>
      <c r="E482" s="71"/>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row>
    <row r="483" spans="1:29" s="70" customFormat="1">
      <c r="A483" s="12"/>
      <c r="B483" s="13"/>
      <c r="C483" s="62"/>
      <c r="E483" s="71"/>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row>
    <row r="484" spans="1:29" s="70" customFormat="1">
      <c r="A484" s="12"/>
      <c r="B484" s="13"/>
      <c r="C484" s="62"/>
      <c r="E484" s="71"/>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row>
    <row r="485" spans="1:29" s="70" customFormat="1">
      <c r="A485" s="12"/>
      <c r="B485" s="13"/>
      <c r="C485" s="62"/>
      <c r="E485" s="71"/>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row>
    <row r="486" spans="1:29" s="70" customFormat="1">
      <c r="A486" s="12"/>
      <c r="B486" s="13"/>
      <c r="C486" s="62"/>
      <c r="E486" s="71"/>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row>
    <row r="487" spans="1:29" s="70" customFormat="1">
      <c r="A487" s="12"/>
      <c r="B487" s="13"/>
      <c r="C487" s="62"/>
      <c r="E487" s="71"/>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row>
    <row r="488" spans="1:29" s="70" customFormat="1">
      <c r="A488" s="12"/>
      <c r="B488" s="13"/>
      <c r="C488" s="62"/>
      <c r="E488" s="71"/>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row>
    <row r="489" spans="1:29" s="70" customFormat="1">
      <c r="A489" s="12"/>
      <c r="B489" s="13"/>
      <c r="C489" s="62"/>
      <c r="E489" s="71"/>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row>
    <row r="490" spans="1:29" s="70" customFormat="1">
      <c r="A490" s="12"/>
      <c r="B490" s="13"/>
      <c r="C490" s="62"/>
      <c r="E490" s="71"/>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row>
    <row r="491" spans="1:29" s="70" customFormat="1">
      <c r="A491" s="12"/>
      <c r="B491" s="13"/>
      <c r="C491" s="62"/>
      <c r="E491" s="71"/>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row>
    <row r="492" spans="1:29" s="70" customFormat="1">
      <c r="A492" s="12"/>
      <c r="B492" s="13"/>
      <c r="C492" s="62"/>
      <c r="E492" s="71"/>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row>
    <row r="493" spans="1:29" s="70" customFormat="1">
      <c r="A493" s="12"/>
      <c r="B493" s="13"/>
      <c r="C493" s="62"/>
      <c r="E493" s="71"/>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row>
    <row r="494" spans="1:29" s="70" customFormat="1">
      <c r="A494" s="12"/>
      <c r="B494" s="13"/>
      <c r="C494" s="62"/>
      <c r="E494" s="71"/>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row>
    <row r="495" spans="1:29" s="70" customFormat="1">
      <c r="A495" s="12"/>
      <c r="B495" s="13"/>
      <c r="C495" s="62"/>
      <c r="E495" s="71"/>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row>
    <row r="496" spans="1:29" s="70" customFormat="1">
      <c r="A496" s="12"/>
      <c r="B496" s="13"/>
      <c r="C496" s="62"/>
      <c r="E496" s="71"/>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row>
    <row r="497" spans="1:29" s="70" customFormat="1">
      <c r="A497" s="12"/>
      <c r="B497" s="13"/>
      <c r="C497" s="62"/>
      <c r="E497" s="71"/>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row>
    <row r="498" spans="1:29" s="70" customFormat="1">
      <c r="A498" s="12"/>
      <c r="B498" s="13"/>
      <c r="C498" s="62"/>
      <c r="E498" s="71"/>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row>
    <row r="499" spans="1:29" s="70" customFormat="1">
      <c r="A499" s="12"/>
      <c r="B499" s="13"/>
      <c r="C499" s="62"/>
      <c r="E499" s="71"/>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row>
    <row r="500" spans="1:29" s="70" customFormat="1">
      <c r="A500" s="12"/>
      <c r="B500" s="13"/>
      <c r="C500" s="62"/>
      <c r="E500" s="71"/>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row>
    <row r="501" spans="1:29" s="70" customFormat="1">
      <c r="A501" s="12"/>
      <c r="B501" s="13"/>
      <c r="C501" s="62"/>
      <c r="E501" s="71"/>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row>
    <row r="502" spans="1:29" s="70" customFormat="1">
      <c r="A502" s="12"/>
      <c r="B502" s="13"/>
      <c r="C502" s="62"/>
      <c r="E502" s="71"/>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row>
    <row r="503" spans="1:29" s="70" customFormat="1">
      <c r="A503" s="12"/>
      <c r="B503" s="13"/>
      <c r="C503" s="62"/>
      <c r="E503" s="71"/>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row>
    <row r="504" spans="1:29" s="70" customFormat="1">
      <c r="A504" s="12"/>
      <c r="B504" s="13"/>
      <c r="C504" s="62"/>
      <c r="E504" s="71"/>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row>
    <row r="505" spans="1:29" s="70" customFormat="1">
      <c r="A505" s="12"/>
      <c r="B505" s="13"/>
      <c r="C505" s="62"/>
      <c r="E505" s="71"/>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row>
    <row r="506" spans="1:29" s="70" customFormat="1">
      <c r="A506" s="12"/>
      <c r="B506" s="13"/>
      <c r="C506" s="62"/>
      <c r="E506" s="71"/>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row>
    <row r="507" spans="1:29" s="70" customFormat="1">
      <c r="A507" s="12"/>
      <c r="B507" s="13"/>
      <c r="C507" s="62"/>
      <c r="E507" s="71"/>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row>
    <row r="508" spans="1:29" s="70" customFormat="1">
      <c r="A508" s="12"/>
      <c r="B508" s="13"/>
      <c r="C508" s="62"/>
      <c r="E508" s="71"/>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row>
    <row r="509" spans="1:29" s="70" customFormat="1">
      <c r="A509" s="12"/>
      <c r="B509" s="13"/>
      <c r="C509" s="62"/>
      <c r="E509" s="71"/>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row>
    <row r="510" spans="1:29" s="70" customFormat="1">
      <c r="A510" s="12"/>
      <c r="B510" s="13"/>
      <c r="C510" s="62"/>
      <c r="E510" s="71"/>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row>
    <row r="511" spans="1:29" s="70" customFormat="1">
      <c r="A511" s="12"/>
      <c r="B511" s="13"/>
      <c r="C511" s="62"/>
      <c r="E511" s="71"/>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row>
    <row r="512" spans="1:29" s="70" customFormat="1">
      <c r="A512" s="12"/>
      <c r="B512" s="13"/>
      <c r="C512" s="62"/>
      <c r="E512" s="71"/>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row>
    <row r="513" spans="1:29" s="70" customFormat="1">
      <c r="A513" s="12"/>
      <c r="B513" s="13"/>
      <c r="C513" s="62"/>
      <c r="E513" s="71"/>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row>
    <row r="514" spans="1:29" s="70" customFormat="1">
      <c r="A514" s="12"/>
      <c r="B514" s="13"/>
      <c r="C514" s="62"/>
      <c r="E514" s="71"/>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row>
    <row r="515" spans="1:29" s="70" customFormat="1">
      <c r="A515" s="12"/>
      <c r="B515" s="13"/>
      <c r="C515" s="62"/>
      <c r="E515" s="71"/>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row>
    <row r="516" spans="1:29" s="70" customFormat="1">
      <c r="A516" s="12"/>
      <c r="B516" s="13"/>
      <c r="C516" s="62"/>
      <c r="E516" s="71"/>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row>
    <row r="517" spans="1:29" s="70" customFormat="1">
      <c r="A517" s="12"/>
      <c r="B517" s="13"/>
      <c r="C517" s="62"/>
      <c r="E517" s="71"/>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row>
    <row r="518" spans="1:29" s="70" customFormat="1">
      <c r="A518" s="12"/>
      <c r="B518" s="13"/>
      <c r="C518" s="62"/>
      <c r="E518" s="71"/>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row>
    <row r="519" spans="1:29" s="70" customFormat="1">
      <c r="A519" s="12"/>
      <c r="B519" s="13"/>
      <c r="C519" s="62"/>
      <c r="E519" s="71"/>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row>
    <row r="520" spans="1:29" s="70" customFormat="1">
      <c r="A520" s="12"/>
      <c r="B520" s="13"/>
      <c r="C520" s="62"/>
      <c r="E520" s="71"/>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row>
    <row r="521" spans="1:29" s="70" customFormat="1">
      <c r="A521" s="12"/>
      <c r="B521" s="13"/>
      <c r="C521" s="62"/>
      <c r="E521" s="71"/>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row>
    <row r="522" spans="1:29" s="70" customFormat="1">
      <c r="A522" s="12"/>
      <c r="B522" s="13"/>
      <c r="C522" s="62"/>
      <c r="E522" s="71"/>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row>
    <row r="523" spans="1:29" s="70" customFormat="1">
      <c r="A523" s="12"/>
      <c r="B523" s="13"/>
      <c r="C523" s="62"/>
      <c r="E523" s="71"/>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row>
    <row r="524" spans="1:29" s="70" customFormat="1">
      <c r="A524" s="12"/>
      <c r="B524" s="13"/>
      <c r="C524" s="62"/>
      <c r="E524" s="71"/>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row>
    <row r="525" spans="1:29" s="70" customFormat="1">
      <c r="A525" s="12"/>
      <c r="B525" s="13"/>
      <c r="C525" s="62"/>
      <c r="E525" s="71"/>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row>
    <row r="526" spans="1:29" s="70" customFormat="1">
      <c r="A526" s="12"/>
      <c r="B526" s="13"/>
      <c r="C526" s="62"/>
      <c r="E526" s="71"/>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row>
    <row r="527" spans="1:29" s="70" customFormat="1">
      <c r="A527" s="12"/>
      <c r="B527" s="13"/>
      <c r="C527" s="62"/>
      <c r="E527" s="71"/>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row>
    <row r="528" spans="1:29" s="70" customFormat="1">
      <c r="A528" s="12"/>
      <c r="B528" s="13"/>
      <c r="C528" s="62"/>
      <c r="E528" s="71"/>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row>
    <row r="529" spans="1:29" s="70" customFormat="1">
      <c r="A529" s="12"/>
      <c r="B529" s="13"/>
      <c r="C529" s="62"/>
      <c r="E529" s="71"/>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row>
    <row r="530" spans="1:29" s="70" customFormat="1">
      <c r="A530" s="12"/>
      <c r="B530" s="13"/>
      <c r="C530" s="62"/>
      <c r="E530" s="71"/>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row>
    <row r="531" spans="1:29" s="70" customFormat="1">
      <c r="A531" s="12"/>
      <c r="B531" s="13"/>
      <c r="C531" s="62"/>
      <c r="E531" s="71"/>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row>
    <row r="532" spans="1:29" s="70" customFormat="1">
      <c r="A532" s="12"/>
      <c r="B532" s="13"/>
      <c r="C532" s="62"/>
      <c r="E532" s="71"/>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row>
    <row r="533" spans="1:29" s="70" customFormat="1">
      <c r="A533" s="12"/>
      <c r="B533" s="13"/>
      <c r="C533" s="62"/>
      <c r="E533" s="71"/>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row>
    <row r="534" spans="1:29" s="70" customFormat="1">
      <c r="A534" s="12"/>
      <c r="B534" s="13"/>
      <c r="C534" s="62"/>
      <c r="E534" s="71"/>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row>
    <row r="535" spans="1:29" s="70" customFormat="1">
      <c r="A535" s="12"/>
      <c r="B535" s="13"/>
      <c r="C535" s="62"/>
      <c r="E535" s="71"/>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row>
    <row r="536" spans="1:29" s="70" customFormat="1">
      <c r="A536" s="12"/>
      <c r="B536" s="13"/>
      <c r="C536" s="62"/>
      <c r="E536" s="71"/>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row>
    <row r="537" spans="1:29" s="70" customFormat="1">
      <c r="A537" s="12"/>
      <c r="B537" s="13"/>
      <c r="C537" s="62"/>
      <c r="E537" s="71"/>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row>
    <row r="538" spans="1:29" s="70" customFormat="1">
      <c r="A538" s="12"/>
      <c r="B538" s="13"/>
      <c r="C538" s="62"/>
      <c r="E538" s="71"/>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row>
    <row r="539" spans="1:29" s="70" customFormat="1">
      <c r="A539" s="12"/>
      <c r="B539" s="13"/>
      <c r="C539" s="62"/>
      <c r="E539" s="71"/>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row>
    <row r="540" spans="1:29" s="70" customFormat="1">
      <c r="A540" s="12"/>
      <c r="B540" s="13"/>
      <c r="C540" s="62"/>
      <c r="E540" s="71"/>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row>
    <row r="541" spans="1:29" s="70" customFormat="1">
      <c r="A541" s="12"/>
      <c r="B541" s="13"/>
      <c r="C541" s="62"/>
      <c r="E541" s="71"/>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row>
    <row r="542" spans="1:29" s="70" customFormat="1">
      <c r="A542" s="12"/>
      <c r="B542" s="13"/>
      <c r="C542" s="62"/>
      <c r="E542" s="71"/>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row>
    <row r="543" spans="1:29" s="70" customFormat="1">
      <c r="A543" s="12"/>
      <c r="B543" s="13"/>
      <c r="C543" s="62"/>
      <c r="E543" s="71"/>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row>
    <row r="544" spans="1:29" s="70" customFormat="1">
      <c r="A544" s="12"/>
      <c r="B544" s="13"/>
      <c r="C544" s="62"/>
      <c r="E544" s="71"/>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row>
    <row r="545" spans="1:29" s="70" customFormat="1">
      <c r="A545" s="12"/>
      <c r="B545" s="13"/>
      <c r="C545" s="62"/>
      <c r="E545" s="71"/>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row>
    <row r="546" spans="1:29" s="70" customFormat="1">
      <c r="A546" s="12"/>
      <c r="B546" s="13"/>
      <c r="C546" s="62"/>
      <c r="E546" s="71"/>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row>
    <row r="547" spans="1:29" s="70" customFormat="1">
      <c r="A547" s="12"/>
      <c r="B547" s="13"/>
      <c r="C547" s="62"/>
      <c r="E547" s="71"/>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row>
    <row r="548" spans="1:29" s="70" customFormat="1">
      <c r="A548" s="12"/>
      <c r="B548" s="13"/>
      <c r="C548" s="62"/>
      <c r="E548" s="71"/>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row>
    <row r="549" spans="1:29" s="70" customFormat="1">
      <c r="A549" s="12"/>
      <c r="B549" s="13"/>
      <c r="C549" s="62"/>
      <c r="E549" s="71"/>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row>
    <row r="550" spans="1:29" s="70" customFormat="1">
      <c r="A550" s="12"/>
      <c r="B550" s="13"/>
      <c r="C550" s="62"/>
      <c r="E550" s="71"/>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row>
    <row r="551" spans="1:29" s="70" customFormat="1">
      <c r="A551" s="12"/>
      <c r="B551" s="13"/>
      <c r="C551" s="62"/>
      <c r="E551" s="71"/>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row>
    <row r="552" spans="1:29" s="70" customFormat="1">
      <c r="A552" s="12"/>
      <c r="B552" s="13"/>
      <c r="C552" s="62"/>
      <c r="E552" s="71"/>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row>
    <row r="553" spans="1:29" s="70" customFormat="1">
      <c r="A553" s="12"/>
      <c r="B553" s="13"/>
      <c r="C553" s="62"/>
      <c r="E553" s="71"/>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row>
    <row r="554" spans="1:29" s="70" customFormat="1">
      <c r="A554" s="12"/>
      <c r="B554" s="13"/>
      <c r="C554" s="62"/>
      <c r="E554" s="71"/>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row>
    <row r="555" spans="1:29" s="70" customFormat="1">
      <c r="A555" s="12"/>
      <c r="B555" s="13"/>
      <c r="C555" s="62"/>
      <c r="E555" s="71"/>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row>
    <row r="556" spans="1:29" s="70" customFormat="1">
      <c r="A556" s="12"/>
      <c r="B556" s="13"/>
      <c r="C556" s="62"/>
      <c r="E556" s="71"/>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row>
    <row r="557" spans="1:29" s="70" customFormat="1">
      <c r="A557" s="12"/>
      <c r="B557" s="13"/>
      <c r="C557" s="62"/>
      <c r="E557" s="71"/>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row>
    <row r="558" spans="1:29" s="70" customFormat="1">
      <c r="A558" s="12"/>
      <c r="B558" s="13"/>
      <c r="C558" s="62"/>
      <c r="E558" s="71"/>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row>
    <row r="559" spans="1:29" s="70" customFormat="1">
      <c r="A559" s="12"/>
      <c r="B559" s="13"/>
      <c r="C559" s="62"/>
      <c r="E559" s="71"/>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row>
    <row r="560" spans="1:29" s="70" customFormat="1">
      <c r="A560" s="12"/>
      <c r="B560" s="13"/>
      <c r="C560" s="62"/>
      <c r="E560" s="71"/>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row>
    <row r="561" spans="1:29" s="70" customFormat="1">
      <c r="A561" s="12"/>
      <c r="B561" s="13"/>
      <c r="C561" s="62"/>
      <c r="E561" s="71"/>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row>
    <row r="562" spans="1:29" s="70" customFormat="1">
      <c r="A562" s="12"/>
      <c r="B562" s="13"/>
      <c r="C562" s="62"/>
      <c r="E562" s="71"/>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row>
    <row r="563" spans="1:29" s="70" customFormat="1">
      <c r="A563" s="12"/>
      <c r="B563" s="13"/>
      <c r="C563" s="62"/>
      <c r="E563" s="71"/>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row>
    <row r="564" spans="1:29" s="70" customFormat="1">
      <c r="A564" s="12"/>
      <c r="B564" s="13"/>
      <c r="C564" s="62"/>
      <c r="E564" s="71"/>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row>
    <row r="565" spans="1:29" s="70" customFormat="1">
      <c r="A565" s="12"/>
      <c r="B565" s="13"/>
      <c r="C565" s="62"/>
      <c r="E565" s="71"/>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row>
    <row r="566" spans="1:29" s="70" customFormat="1">
      <c r="A566" s="12"/>
      <c r="B566" s="13"/>
      <c r="C566" s="62"/>
      <c r="E566" s="71"/>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row>
    <row r="567" spans="1:29" s="70" customFormat="1">
      <c r="A567" s="12"/>
      <c r="B567" s="13"/>
      <c r="C567" s="62"/>
      <c r="E567" s="71"/>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row>
    <row r="568" spans="1:29" s="70" customFormat="1">
      <c r="A568" s="12"/>
      <c r="B568" s="13"/>
      <c r="C568" s="62"/>
      <c r="E568" s="71"/>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row>
    <row r="569" spans="1:29" s="70" customFormat="1">
      <c r="A569" s="12"/>
      <c r="B569" s="13"/>
      <c r="C569" s="62"/>
      <c r="E569" s="71"/>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row>
    <row r="570" spans="1:29" s="70" customFormat="1">
      <c r="A570" s="12"/>
      <c r="B570" s="13"/>
      <c r="C570" s="62"/>
      <c r="E570" s="71"/>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row>
    <row r="571" spans="1:29" s="70" customFormat="1">
      <c r="A571" s="12"/>
      <c r="B571" s="13"/>
      <c r="C571" s="62"/>
      <c r="E571" s="71"/>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row>
    <row r="572" spans="1:29" s="70" customFormat="1">
      <c r="A572" s="12"/>
      <c r="B572" s="13"/>
      <c r="C572" s="62"/>
      <c r="E572" s="71"/>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row>
    <row r="573" spans="1:29" s="70" customFormat="1">
      <c r="A573" s="12"/>
      <c r="B573" s="13"/>
      <c r="C573" s="62"/>
      <c r="E573" s="71"/>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row>
    <row r="574" spans="1:29" s="70" customFormat="1">
      <c r="A574" s="12"/>
      <c r="B574" s="13"/>
      <c r="C574" s="62"/>
      <c r="E574" s="71"/>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row>
    <row r="575" spans="1:29" s="70" customFormat="1">
      <c r="A575" s="12"/>
      <c r="B575" s="13"/>
      <c r="C575" s="62"/>
      <c r="E575" s="71"/>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row>
    <row r="576" spans="1:29" s="70" customFormat="1">
      <c r="A576" s="12"/>
      <c r="B576" s="13"/>
      <c r="C576" s="62"/>
      <c r="E576" s="71"/>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row>
    <row r="577" spans="1:29" s="70" customFormat="1">
      <c r="A577" s="12"/>
      <c r="B577" s="13"/>
      <c r="C577" s="62"/>
      <c r="E577" s="71"/>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row>
    <row r="578" spans="1:29" s="70" customFormat="1">
      <c r="A578" s="12"/>
      <c r="B578" s="13"/>
      <c r="C578" s="62"/>
      <c r="E578" s="71"/>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row>
    <row r="579" spans="1:29" s="70" customFormat="1">
      <c r="A579" s="12"/>
      <c r="B579" s="13"/>
      <c r="C579" s="62"/>
      <c r="E579" s="71"/>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row>
    <row r="580" spans="1:29" s="70" customFormat="1">
      <c r="A580" s="12"/>
      <c r="B580" s="13"/>
      <c r="C580" s="62"/>
      <c r="E580" s="71"/>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row>
    <row r="581" spans="1:29" s="70" customFormat="1">
      <c r="A581" s="12"/>
      <c r="B581" s="13"/>
      <c r="C581" s="62"/>
      <c r="E581" s="71"/>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row>
    <row r="582" spans="1:29" s="70" customFormat="1">
      <c r="A582" s="12"/>
      <c r="B582" s="13"/>
      <c r="C582" s="62"/>
      <c r="E582" s="71"/>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row>
    <row r="583" spans="1:29" s="70" customFormat="1">
      <c r="A583" s="12"/>
      <c r="B583" s="13"/>
      <c r="C583" s="62"/>
      <c r="E583" s="71"/>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row>
    <row r="584" spans="1:29" s="70" customFormat="1">
      <c r="A584" s="12"/>
      <c r="B584" s="13"/>
      <c r="C584" s="62"/>
      <c r="E584" s="71"/>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row>
    <row r="585" spans="1:29" s="70" customFormat="1">
      <c r="A585" s="12"/>
      <c r="B585" s="13"/>
      <c r="C585" s="62"/>
      <c r="E585" s="71"/>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row>
    <row r="586" spans="1:29" s="70" customFormat="1">
      <c r="A586" s="12"/>
      <c r="B586" s="13"/>
      <c r="C586" s="62"/>
      <c r="E586" s="71"/>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row>
    <row r="587" spans="1:29" s="70" customFormat="1">
      <c r="A587" s="12"/>
      <c r="B587" s="13"/>
      <c r="C587" s="62"/>
      <c r="E587" s="71"/>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row>
    <row r="588" spans="1:29" s="70" customFormat="1">
      <c r="A588" s="12"/>
      <c r="B588" s="13"/>
      <c r="C588" s="62"/>
      <c r="E588" s="71"/>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row>
    <row r="589" spans="1:29" s="70" customFormat="1">
      <c r="A589" s="12"/>
      <c r="B589" s="13"/>
      <c r="C589" s="62"/>
      <c r="E589" s="71"/>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row>
    <row r="590" spans="1:29" s="70" customFormat="1">
      <c r="A590" s="12"/>
      <c r="B590" s="13"/>
      <c r="C590" s="62"/>
      <c r="E590" s="71"/>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row>
    <row r="591" spans="1:29" s="70" customFormat="1">
      <c r="A591" s="12"/>
      <c r="B591" s="13"/>
      <c r="C591" s="62"/>
      <c r="E591" s="71"/>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row>
    <row r="592" spans="1:29" s="70" customFormat="1">
      <c r="A592" s="12"/>
      <c r="B592" s="13"/>
      <c r="C592" s="62"/>
      <c r="E592" s="71"/>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row>
    <row r="593" spans="1:29" s="70" customFormat="1">
      <c r="A593" s="12"/>
      <c r="B593" s="13"/>
      <c r="C593" s="62"/>
      <c r="E593" s="71"/>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row>
    <row r="594" spans="1:29" s="70" customFormat="1">
      <c r="A594" s="12"/>
      <c r="B594" s="13"/>
      <c r="C594" s="62"/>
      <c r="E594" s="71"/>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row>
    <row r="595" spans="1:29" s="70" customFormat="1">
      <c r="A595" s="12"/>
      <c r="B595" s="13"/>
      <c r="C595" s="62"/>
      <c r="E595" s="71"/>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row>
    <row r="596" spans="1:29" s="70" customFormat="1">
      <c r="A596" s="12"/>
      <c r="B596" s="13"/>
      <c r="C596" s="62"/>
      <c r="E596" s="71"/>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row>
    <row r="597" spans="1:29" s="70" customFormat="1">
      <c r="A597" s="12"/>
      <c r="B597" s="13"/>
      <c r="C597" s="62"/>
      <c r="E597" s="71"/>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row>
    <row r="598" spans="1:29" s="70" customFormat="1">
      <c r="A598" s="12"/>
      <c r="B598" s="13"/>
      <c r="C598" s="62"/>
      <c r="E598" s="71"/>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row>
    <row r="599" spans="1:29" s="70" customFormat="1">
      <c r="A599" s="12"/>
      <c r="B599" s="13"/>
      <c r="C599" s="62"/>
      <c r="E599" s="71"/>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row>
    <row r="600" spans="1:29" s="70" customFormat="1">
      <c r="A600" s="12"/>
      <c r="B600" s="13"/>
      <c r="C600" s="62"/>
      <c r="E600" s="71"/>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row>
    <row r="601" spans="1:29" s="70" customFormat="1">
      <c r="A601" s="12"/>
      <c r="B601" s="13"/>
      <c r="C601" s="62"/>
      <c r="E601" s="71"/>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row>
    <row r="602" spans="1:29" s="70" customFormat="1">
      <c r="A602" s="12"/>
      <c r="B602" s="13"/>
      <c r="C602" s="62"/>
      <c r="E602" s="71"/>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row>
    <row r="603" spans="1:29" s="70" customFormat="1">
      <c r="A603" s="12"/>
      <c r="B603" s="13"/>
      <c r="C603" s="62"/>
      <c r="E603" s="71"/>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row>
    <row r="604" spans="1:29" s="70" customFormat="1">
      <c r="A604" s="12"/>
      <c r="B604" s="13"/>
      <c r="C604" s="62"/>
      <c r="E604" s="71"/>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row>
    <row r="605" spans="1:29" s="70" customFormat="1">
      <c r="A605" s="12"/>
      <c r="B605" s="13"/>
      <c r="C605" s="62"/>
      <c r="E605" s="71"/>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row>
    <row r="606" spans="1:29" s="70" customFormat="1">
      <c r="A606" s="12"/>
      <c r="B606" s="13"/>
      <c r="C606" s="62"/>
      <c r="E606" s="71"/>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row>
    <row r="607" spans="1:29" s="70" customFormat="1">
      <c r="A607" s="12"/>
      <c r="B607" s="13"/>
      <c r="C607" s="62"/>
      <c r="E607" s="71"/>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row>
    <row r="608" spans="1:29" s="70" customFormat="1">
      <c r="A608" s="12"/>
      <c r="B608" s="13"/>
      <c r="C608" s="62"/>
      <c r="E608" s="71"/>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row>
    <row r="609" spans="1:29" s="70" customFormat="1">
      <c r="A609" s="12"/>
      <c r="B609" s="13"/>
      <c r="C609" s="62"/>
      <c r="E609" s="71"/>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row>
    <row r="610" spans="1:29" s="70" customFormat="1">
      <c r="A610" s="12"/>
      <c r="B610" s="13"/>
      <c r="C610" s="62"/>
      <c r="E610" s="71"/>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row>
    <row r="611" spans="1:29" s="70" customFormat="1">
      <c r="A611" s="12"/>
      <c r="B611" s="13"/>
      <c r="C611" s="62"/>
      <c r="E611" s="71"/>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row>
    <row r="612" spans="1:29" s="70" customFormat="1">
      <c r="A612" s="12"/>
      <c r="B612" s="13"/>
      <c r="C612" s="62"/>
      <c r="E612" s="71"/>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row>
    <row r="613" spans="1:29" s="70" customFormat="1">
      <c r="A613" s="12"/>
      <c r="B613" s="13"/>
      <c r="C613" s="62"/>
      <c r="E613" s="71"/>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row>
    <row r="614" spans="1:29" s="70" customFormat="1">
      <c r="A614" s="12"/>
      <c r="B614" s="13"/>
      <c r="C614" s="62"/>
      <c r="E614" s="71"/>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row>
    <row r="615" spans="1:29" s="70" customFormat="1">
      <c r="A615" s="12"/>
      <c r="B615" s="13"/>
      <c r="C615" s="62"/>
      <c r="E615" s="71"/>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row>
    <row r="616" spans="1:29" s="70" customFormat="1">
      <c r="A616" s="12"/>
      <c r="B616" s="13"/>
      <c r="C616" s="62"/>
      <c r="E616" s="71"/>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row>
    <row r="617" spans="1:29" s="70" customFormat="1">
      <c r="A617" s="12"/>
      <c r="B617" s="13"/>
      <c r="C617" s="62"/>
      <c r="E617" s="71"/>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row>
    <row r="618" spans="1:29" s="70" customFormat="1">
      <c r="A618" s="12"/>
      <c r="B618" s="13"/>
      <c r="C618" s="62"/>
      <c r="E618" s="71"/>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row>
    <row r="619" spans="1:29" s="70" customFormat="1">
      <c r="A619" s="12"/>
      <c r="B619" s="13"/>
      <c r="C619" s="62"/>
      <c r="E619" s="71"/>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row>
    <row r="620" spans="1:29" s="70" customFormat="1">
      <c r="A620" s="12"/>
      <c r="B620" s="13"/>
      <c r="C620" s="62"/>
      <c r="E620" s="71"/>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row>
    <row r="621" spans="1:29" s="70" customFormat="1">
      <c r="A621" s="12"/>
      <c r="B621" s="13"/>
      <c r="C621" s="62"/>
      <c r="E621" s="71"/>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row>
    <row r="622" spans="1:29" s="70" customFormat="1">
      <c r="A622" s="12"/>
      <c r="B622" s="13"/>
      <c r="C622" s="62"/>
      <c r="E622" s="71"/>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row>
    <row r="623" spans="1:29" s="70" customFormat="1">
      <c r="A623" s="12"/>
      <c r="B623" s="13"/>
      <c r="C623" s="62"/>
      <c r="E623" s="71"/>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row>
    <row r="624" spans="1:29" s="70" customFormat="1">
      <c r="A624" s="12"/>
      <c r="B624" s="13"/>
      <c r="C624" s="62"/>
      <c r="E624" s="71"/>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row>
    <row r="625" spans="1:29" s="70" customFormat="1">
      <c r="A625" s="12"/>
      <c r="B625" s="13"/>
      <c r="C625" s="62"/>
      <c r="E625" s="71"/>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row>
    <row r="626" spans="1:29" s="70" customFormat="1">
      <c r="A626" s="12"/>
      <c r="B626" s="13"/>
      <c r="C626" s="62"/>
      <c r="E626" s="71"/>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row>
    <row r="627" spans="1:29" s="70" customFormat="1">
      <c r="A627" s="12"/>
      <c r="B627" s="13"/>
      <c r="C627" s="62"/>
      <c r="E627" s="71"/>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row>
    <row r="628" spans="1:29" s="70" customFormat="1">
      <c r="A628" s="12"/>
      <c r="B628" s="13"/>
      <c r="C628" s="62"/>
      <c r="E628" s="71"/>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row>
    <row r="629" spans="1:29" s="70" customFormat="1">
      <c r="A629" s="12"/>
      <c r="B629" s="13"/>
      <c r="C629" s="62"/>
      <c r="E629" s="71"/>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row>
    <row r="630" spans="1:29" s="70" customFormat="1">
      <c r="A630" s="12"/>
      <c r="B630" s="13"/>
      <c r="C630" s="62"/>
      <c r="E630" s="71"/>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row>
    <row r="631" spans="1:29" s="70" customFormat="1">
      <c r="A631" s="12"/>
      <c r="B631" s="13"/>
      <c r="C631" s="62"/>
      <c r="E631" s="71"/>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row>
    <row r="632" spans="1:29" s="70" customFormat="1">
      <c r="A632" s="12"/>
      <c r="B632" s="13"/>
      <c r="C632" s="62"/>
      <c r="E632" s="71"/>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row>
    <row r="633" spans="1:29" s="70" customFormat="1">
      <c r="A633" s="12"/>
      <c r="B633" s="13"/>
      <c r="C633" s="62"/>
      <c r="E633" s="71"/>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row>
    <row r="634" spans="1:29" s="70" customFormat="1">
      <c r="A634" s="12"/>
      <c r="B634" s="13"/>
      <c r="C634" s="62"/>
      <c r="E634" s="71"/>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row>
    <row r="635" spans="1:29" s="70" customFormat="1">
      <c r="A635" s="12"/>
      <c r="B635" s="13"/>
      <c r="C635" s="62"/>
      <c r="E635" s="71"/>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row>
    <row r="636" spans="1:29" s="70" customFormat="1">
      <c r="A636" s="12"/>
      <c r="B636" s="13"/>
      <c r="C636" s="62"/>
      <c r="E636" s="71"/>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row>
    <row r="637" spans="1:29" s="70" customFormat="1">
      <c r="A637" s="12"/>
      <c r="B637" s="13"/>
      <c r="C637" s="62"/>
      <c r="E637" s="71"/>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row>
    <row r="638" spans="1:29" s="70" customFormat="1">
      <c r="A638" s="12"/>
      <c r="B638" s="13"/>
      <c r="C638" s="62"/>
      <c r="E638" s="71"/>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row>
    <row r="639" spans="1:29" s="70" customFormat="1">
      <c r="A639" s="12"/>
      <c r="B639" s="13"/>
      <c r="C639" s="62"/>
      <c r="E639" s="71"/>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row>
    <row r="640" spans="1:29" s="70" customFormat="1">
      <c r="A640" s="12"/>
      <c r="B640" s="13"/>
      <c r="C640" s="62"/>
      <c r="E640" s="71"/>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row>
    <row r="641" spans="1:29" s="70" customFormat="1">
      <c r="A641" s="12"/>
      <c r="B641" s="13"/>
      <c r="C641" s="62"/>
      <c r="E641" s="71"/>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row>
    <row r="642" spans="1:29" s="70" customFormat="1">
      <c r="A642" s="12"/>
      <c r="B642" s="13"/>
      <c r="C642" s="62"/>
      <c r="E642" s="71"/>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row>
    <row r="643" spans="1:29" s="70" customFormat="1">
      <c r="A643" s="12"/>
      <c r="B643" s="13"/>
      <c r="C643" s="62"/>
      <c r="E643" s="71"/>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row>
    <row r="644" spans="1:29" s="70" customFormat="1">
      <c r="A644" s="12"/>
      <c r="B644" s="13"/>
      <c r="C644" s="62"/>
      <c r="E644" s="71"/>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row>
    <row r="645" spans="1:29" s="70" customFormat="1">
      <c r="A645" s="12"/>
      <c r="B645" s="13"/>
      <c r="C645" s="62"/>
      <c r="E645" s="71"/>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row>
    <row r="646" spans="1:29" s="70" customFormat="1">
      <c r="A646" s="12"/>
      <c r="B646" s="13"/>
      <c r="C646" s="62"/>
      <c r="E646" s="71"/>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row>
    <row r="647" spans="1:29" s="70" customFormat="1">
      <c r="A647" s="12"/>
      <c r="B647" s="13"/>
      <c r="C647" s="62"/>
      <c r="E647" s="71"/>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row>
    <row r="648" spans="1:29" s="70" customFormat="1">
      <c r="A648" s="12"/>
      <c r="B648" s="13"/>
      <c r="C648" s="62"/>
      <c r="E648" s="71"/>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row>
    <row r="649" spans="1:29" s="70" customFormat="1">
      <c r="A649" s="12"/>
      <c r="B649" s="13"/>
      <c r="C649" s="62"/>
      <c r="E649" s="71"/>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row>
    <row r="650" spans="1:29" s="70" customFormat="1">
      <c r="A650" s="12"/>
      <c r="B650" s="13"/>
      <c r="C650" s="62"/>
      <c r="E650" s="71"/>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row>
    <row r="651" spans="1:29" s="70" customFormat="1">
      <c r="A651" s="12"/>
      <c r="B651" s="13"/>
      <c r="C651" s="62"/>
      <c r="E651" s="71"/>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row>
    <row r="652" spans="1:29" s="70" customFormat="1">
      <c r="A652" s="12"/>
      <c r="B652" s="13"/>
      <c r="C652" s="62"/>
      <c r="E652" s="71"/>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row>
    <row r="653" spans="1:29" s="70" customFormat="1">
      <c r="A653" s="12"/>
      <c r="B653" s="13"/>
      <c r="C653" s="62"/>
      <c r="E653" s="71"/>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row>
    <row r="654" spans="1:29" s="70" customFormat="1">
      <c r="A654" s="12"/>
      <c r="B654" s="13"/>
      <c r="C654" s="62"/>
      <c r="E654" s="71"/>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row>
    <row r="655" spans="1:29" s="70" customFormat="1">
      <c r="A655" s="12"/>
      <c r="B655" s="13"/>
      <c r="C655" s="62"/>
      <c r="E655" s="71"/>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row>
    <row r="656" spans="1:29" s="70" customFormat="1">
      <c r="A656" s="12"/>
      <c r="B656" s="13"/>
      <c r="C656" s="62"/>
      <c r="E656" s="71"/>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row>
    <row r="657" spans="1:29" s="70" customFormat="1">
      <c r="A657" s="12"/>
      <c r="B657" s="13"/>
      <c r="C657" s="62"/>
      <c r="E657" s="71"/>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row>
    <row r="658" spans="1:29" s="70" customFormat="1">
      <c r="A658" s="12"/>
      <c r="B658" s="13"/>
      <c r="C658" s="62"/>
      <c r="E658" s="71"/>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row>
    <row r="659" spans="1:29" s="70" customFormat="1">
      <c r="A659" s="12"/>
      <c r="B659" s="13"/>
      <c r="C659" s="62"/>
      <c r="E659" s="71"/>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row>
    <row r="660" spans="1:29" s="70" customFormat="1">
      <c r="A660" s="12"/>
      <c r="B660" s="13"/>
      <c r="C660" s="62"/>
      <c r="E660" s="71"/>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row>
    <row r="661" spans="1:29" s="70" customFormat="1">
      <c r="A661" s="12"/>
      <c r="B661" s="13"/>
      <c r="C661" s="62"/>
      <c r="E661" s="71"/>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row>
    <row r="662" spans="1:29" s="70" customFormat="1">
      <c r="A662" s="12"/>
      <c r="B662" s="13"/>
      <c r="C662" s="62"/>
      <c r="E662" s="71"/>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row>
    <row r="663" spans="1:29" s="70" customFormat="1">
      <c r="A663" s="12"/>
      <c r="B663" s="13"/>
      <c r="C663" s="62"/>
      <c r="E663" s="71"/>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row>
    <row r="664" spans="1:29" s="70" customFormat="1">
      <c r="A664" s="12"/>
      <c r="B664" s="13"/>
      <c r="C664" s="62"/>
      <c r="E664" s="71"/>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row>
    <row r="665" spans="1:29" s="70" customFormat="1">
      <c r="A665" s="12"/>
      <c r="B665" s="13"/>
      <c r="C665" s="62"/>
      <c r="E665" s="71"/>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row>
    <row r="666" spans="1:29" s="70" customFormat="1">
      <c r="A666" s="12"/>
      <c r="B666" s="13"/>
      <c r="C666" s="62"/>
      <c r="E666" s="71"/>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row>
    <row r="667" spans="1:29" s="70" customFormat="1">
      <c r="A667" s="12"/>
      <c r="B667" s="13"/>
      <c r="C667" s="62"/>
      <c r="E667" s="71"/>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row>
    <row r="668" spans="1:29" s="70" customFormat="1">
      <c r="A668" s="12"/>
      <c r="B668" s="13"/>
      <c r="C668" s="62"/>
      <c r="E668" s="71"/>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row>
    <row r="669" spans="1:29" s="70" customFormat="1">
      <c r="A669" s="12"/>
      <c r="B669" s="13"/>
      <c r="C669" s="62"/>
      <c r="E669" s="71"/>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row>
    <row r="670" spans="1:29" s="70" customFormat="1">
      <c r="A670" s="12"/>
      <c r="B670" s="13"/>
      <c r="C670" s="62"/>
      <c r="E670" s="71"/>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row>
    <row r="671" spans="1:29" s="70" customFormat="1">
      <c r="A671" s="12"/>
      <c r="B671" s="13"/>
      <c r="C671" s="62"/>
      <c r="E671" s="71"/>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row>
    <row r="672" spans="1:29" s="70" customFormat="1">
      <c r="A672" s="12"/>
      <c r="B672" s="13"/>
      <c r="C672" s="62"/>
      <c r="E672" s="71"/>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row>
    <row r="673" spans="1:29" s="70" customFormat="1">
      <c r="A673" s="12"/>
      <c r="B673" s="13"/>
      <c r="C673" s="62"/>
      <c r="E673" s="71"/>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row>
    <row r="674" spans="1:29" s="70" customFormat="1">
      <c r="A674" s="12"/>
      <c r="B674" s="13"/>
      <c r="C674" s="62"/>
      <c r="E674" s="71"/>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row>
    <row r="675" spans="1:29" s="70" customFormat="1">
      <c r="A675" s="12"/>
      <c r="B675" s="13"/>
      <c r="C675" s="62"/>
      <c r="E675" s="71"/>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row>
    <row r="676" spans="1:29" s="70" customFormat="1">
      <c r="A676" s="12"/>
      <c r="B676" s="13"/>
      <c r="C676" s="62"/>
      <c r="E676" s="71"/>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row>
    <row r="677" spans="1:29" s="70" customFormat="1">
      <c r="A677" s="12"/>
      <c r="B677" s="13"/>
      <c r="C677" s="62"/>
      <c r="E677" s="71"/>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row>
    <row r="678" spans="1:29" s="70" customFormat="1">
      <c r="A678" s="12"/>
      <c r="B678" s="13"/>
      <c r="C678" s="62"/>
      <c r="E678" s="71"/>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row>
    <row r="679" spans="1:29" s="70" customFormat="1">
      <c r="A679" s="12"/>
      <c r="B679" s="13"/>
      <c r="C679" s="62"/>
      <c r="E679" s="71"/>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row>
    <row r="680" spans="1:29" s="70" customFormat="1">
      <c r="A680" s="12"/>
      <c r="B680" s="13"/>
      <c r="C680" s="62"/>
      <c r="E680" s="71"/>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row>
    <row r="681" spans="1:29" s="70" customFormat="1">
      <c r="A681" s="12"/>
      <c r="B681" s="13"/>
      <c r="C681" s="62"/>
      <c r="E681" s="71"/>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row>
    <row r="682" spans="1:29" s="70" customFormat="1">
      <c r="A682" s="12"/>
      <c r="B682" s="13"/>
      <c r="C682" s="62"/>
      <c r="E682" s="71"/>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row>
    <row r="683" spans="1:29" s="70" customFormat="1">
      <c r="A683" s="12"/>
      <c r="B683" s="13"/>
      <c r="C683" s="62"/>
      <c r="E683" s="71"/>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row>
    <row r="684" spans="1:29" s="70" customFormat="1">
      <c r="A684" s="12"/>
      <c r="B684" s="13"/>
      <c r="C684" s="62"/>
      <c r="E684" s="71"/>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row>
    <row r="685" spans="1:29" s="70" customFormat="1">
      <c r="A685" s="12"/>
      <c r="B685" s="13"/>
      <c r="C685" s="62"/>
      <c r="E685" s="71"/>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row>
    <row r="686" spans="1:29" s="70" customFormat="1">
      <c r="A686" s="12"/>
      <c r="B686" s="13"/>
      <c r="C686" s="62"/>
      <c r="E686" s="71"/>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row>
    <row r="687" spans="1:29" s="70" customFormat="1">
      <c r="A687" s="12"/>
      <c r="B687" s="13"/>
      <c r="C687" s="62"/>
      <c r="E687" s="71"/>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row>
    <row r="688" spans="1:29" s="70" customFormat="1">
      <c r="A688" s="12"/>
      <c r="B688" s="13"/>
      <c r="C688" s="62"/>
      <c r="E688" s="71"/>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row>
    <row r="689" spans="1:29" s="70" customFormat="1">
      <c r="A689" s="12"/>
      <c r="B689" s="13"/>
      <c r="C689" s="62"/>
      <c r="E689" s="71"/>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row>
    <row r="690" spans="1:29" s="70" customFormat="1">
      <c r="A690" s="12"/>
      <c r="B690" s="13"/>
      <c r="C690" s="62"/>
      <c r="E690" s="71"/>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row>
    <row r="691" spans="1:29" s="70" customFormat="1">
      <c r="A691" s="12"/>
      <c r="B691" s="13"/>
      <c r="C691" s="62"/>
      <c r="E691" s="71"/>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row>
    <row r="692" spans="1:29" s="70" customFormat="1">
      <c r="A692" s="12"/>
      <c r="B692" s="13"/>
      <c r="C692" s="62"/>
      <c r="E692" s="71"/>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row>
    <row r="693" spans="1:29" s="70" customFormat="1">
      <c r="A693" s="12"/>
      <c r="B693" s="13"/>
      <c r="C693" s="62"/>
      <c r="E693" s="71"/>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row>
    <row r="694" spans="1:29" s="70" customFormat="1">
      <c r="A694" s="12"/>
      <c r="B694" s="13"/>
      <c r="C694" s="62"/>
      <c r="E694" s="71"/>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row>
    <row r="695" spans="1:29" s="70" customFormat="1">
      <c r="A695" s="12"/>
      <c r="B695" s="13"/>
      <c r="C695" s="62"/>
      <c r="E695" s="71"/>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row>
    <row r="696" spans="1:29" s="70" customFormat="1">
      <c r="A696" s="12"/>
      <c r="B696" s="13"/>
      <c r="C696" s="62"/>
      <c r="E696" s="71"/>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row>
    <row r="697" spans="1:29" s="70" customFormat="1">
      <c r="A697" s="12"/>
      <c r="B697" s="13"/>
      <c r="C697" s="62"/>
      <c r="E697" s="71"/>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row>
    <row r="698" spans="1:29" s="70" customFormat="1">
      <c r="A698" s="12"/>
      <c r="B698" s="13"/>
      <c r="C698" s="62"/>
      <c r="E698" s="71"/>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row>
    <row r="699" spans="1:29" s="70" customFormat="1">
      <c r="A699" s="12"/>
      <c r="B699" s="13"/>
      <c r="C699" s="62"/>
      <c r="E699" s="71"/>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row>
    <row r="700" spans="1:29" s="70" customFormat="1">
      <c r="A700" s="12"/>
      <c r="B700" s="13"/>
      <c r="C700" s="62"/>
      <c r="E700" s="71"/>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row>
    <row r="701" spans="1:29" s="70" customFormat="1">
      <c r="A701" s="12"/>
      <c r="B701" s="13"/>
      <c r="C701" s="62"/>
      <c r="E701" s="71"/>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row>
    <row r="702" spans="1:29" s="70" customFormat="1">
      <c r="A702" s="12"/>
      <c r="B702" s="13"/>
      <c r="C702" s="62"/>
      <c r="E702" s="71"/>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row>
    <row r="703" spans="1:29" s="70" customFormat="1">
      <c r="A703" s="12"/>
      <c r="B703" s="13"/>
      <c r="C703" s="62"/>
      <c r="E703" s="71"/>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row>
    <row r="704" spans="1:29" s="70" customFormat="1">
      <c r="A704" s="12"/>
      <c r="B704" s="13"/>
      <c r="C704" s="62"/>
      <c r="E704" s="71"/>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row>
    <row r="705" spans="1:29" s="70" customFormat="1">
      <c r="A705" s="12"/>
      <c r="B705" s="13"/>
      <c r="C705" s="62"/>
      <c r="E705" s="71"/>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row>
    <row r="706" spans="1:29" s="70" customFormat="1">
      <c r="A706" s="12"/>
      <c r="B706" s="13"/>
      <c r="C706" s="62"/>
      <c r="E706" s="71"/>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row>
    <row r="707" spans="1:29" s="70" customFormat="1">
      <c r="A707" s="12"/>
      <c r="B707" s="13"/>
      <c r="C707" s="62"/>
      <c r="E707" s="71"/>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row>
    <row r="708" spans="1:29" s="70" customFormat="1">
      <c r="A708" s="12"/>
      <c r="B708" s="13"/>
      <c r="C708" s="62"/>
      <c r="E708" s="71"/>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row>
    <row r="709" spans="1:29" s="70" customFormat="1">
      <c r="A709" s="12"/>
      <c r="B709" s="13"/>
      <c r="C709" s="62"/>
      <c r="E709" s="71"/>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row>
    <row r="710" spans="1:29" s="70" customFormat="1">
      <c r="A710" s="12"/>
      <c r="B710" s="13"/>
      <c r="C710" s="62"/>
      <c r="E710" s="71"/>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row>
    <row r="711" spans="1:29" s="70" customFormat="1">
      <c r="A711" s="12"/>
      <c r="B711" s="13"/>
      <c r="C711" s="62"/>
      <c r="E711" s="71"/>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row>
    <row r="712" spans="1:29" s="70" customFormat="1">
      <c r="A712" s="12"/>
      <c r="B712" s="13"/>
      <c r="C712" s="62"/>
      <c r="E712" s="71"/>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row>
    <row r="713" spans="1:29" s="70" customFormat="1">
      <c r="A713" s="12"/>
      <c r="B713" s="13"/>
      <c r="C713" s="62"/>
      <c r="E713" s="71"/>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row>
    <row r="714" spans="1:29" s="70" customFormat="1">
      <c r="A714" s="12"/>
      <c r="B714" s="13"/>
      <c r="C714" s="62"/>
      <c r="E714" s="71"/>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row>
    <row r="715" spans="1:29" s="70" customFormat="1">
      <c r="A715" s="12"/>
      <c r="B715" s="13"/>
      <c r="C715" s="62"/>
      <c r="E715" s="71"/>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row>
    <row r="716" spans="1:29" s="70" customFormat="1">
      <c r="A716" s="12"/>
      <c r="B716" s="13"/>
      <c r="C716" s="62"/>
      <c r="E716" s="71"/>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row>
    <row r="717" spans="1:29" s="70" customFormat="1">
      <c r="A717" s="12"/>
      <c r="B717" s="13"/>
      <c r="C717" s="62"/>
      <c r="E717" s="71"/>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row>
    <row r="718" spans="1:29" s="70" customFormat="1">
      <c r="A718" s="12"/>
      <c r="B718" s="13"/>
      <c r="C718" s="62"/>
      <c r="E718" s="71"/>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row>
    <row r="719" spans="1:29" s="70" customFormat="1">
      <c r="A719" s="12"/>
      <c r="B719" s="13"/>
      <c r="C719" s="62"/>
      <c r="E719" s="71"/>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row>
    <row r="720" spans="1:29" s="70" customFormat="1">
      <c r="A720" s="12"/>
      <c r="B720" s="13"/>
      <c r="C720" s="62"/>
      <c r="E720" s="71"/>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row>
    <row r="721" spans="1:29" s="70" customFormat="1">
      <c r="A721" s="12"/>
      <c r="B721" s="13"/>
      <c r="C721" s="62"/>
      <c r="E721" s="71"/>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row>
    <row r="722" spans="1:29" s="70" customFormat="1">
      <c r="A722" s="12"/>
      <c r="B722" s="13"/>
      <c r="C722" s="62"/>
      <c r="E722" s="71"/>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row>
    <row r="723" spans="1:29" s="70" customFormat="1">
      <c r="A723" s="12"/>
      <c r="B723" s="13"/>
      <c r="C723" s="62"/>
      <c r="E723" s="71"/>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row>
    <row r="724" spans="1:29" s="70" customFormat="1">
      <c r="A724" s="12"/>
      <c r="B724" s="13"/>
      <c r="C724" s="62"/>
      <c r="E724" s="71"/>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row>
    <row r="725" spans="1:29" s="70" customFormat="1">
      <c r="A725" s="12"/>
      <c r="B725" s="13"/>
      <c r="C725" s="62"/>
      <c r="E725" s="71"/>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row>
    <row r="726" spans="1:29" s="70" customFormat="1">
      <c r="A726" s="12"/>
      <c r="B726" s="13"/>
      <c r="C726" s="62"/>
      <c r="E726" s="71"/>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row>
    <row r="727" spans="1:29" s="70" customFormat="1">
      <c r="A727" s="12"/>
      <c r="B727" s="13"/>
      <c r="C727" s="62"/>
      <c r="E727" s="71"/>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row>
    <row r="728" spans="1:29" s="70" customFormat="1">
      <c r="A728" s="12"/>
      <c r="B728" s="13"/>
      <c r="C728" s="62"/>
      <c r="E728" s="71"/>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row>
    <row r="729" spans="1:29" s="70" customFormat="1">
      <c r="A729" s="12"/>
      <c r="B729" s="13"/>
      <c r="C729" s="62"/>
      <c r="E729" s="71"/>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row>
    <row r="730" spans="1:29" s="70" customFormat="1">
      <c r="A730" s="12"/>
      <c r="B730" s="13"/>
      <c r="C730" s="62"/>
      <c r="E730" s="71"/>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row>
    <row r="731" spans="1:29" s="70" customFormat="1">
      <c r="A731" s="12"/>
      <c r="B731" s="13"/>
      <c r="C731" s="62"/>
      <c r="E731" s="71"/>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row>
    <row r="732" spans="1:29" s="70" customFormat="1">
      <c r="A732" s="12"/>
      <c r="B732" s="13"/>
      <c r="C732" s="62"/>
      <c r="E732" s="71"/>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row>
    <row r="733" spans="1:29" s="70" customFormat="1">
      <c r="A733" s="12"/>
      <c r="B733" s="13"/>
      <c r="C733" s="62"/>
      <c r="E733" s="71"/>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row>
    <row r="734" spans="1:29" s="70" customFormat="1">
      <c r="A734" s="12"/>
      <c r="B734" s="13"/>
      <c r="C734" s="62"/>
      <c r="E734" s="71"/>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row>
    <row r="735" spans="1:29" s="70" customFormat="1">
      <c r="A735" s="12"/>
      <c r="B735" s="13"/>
      <c r="C735" s="62"/>
      <c r="E735" s="71"/>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row>
    <row r="736" spans="1:29" s="70" customFormat="1">
      <c r="A736" s="12"/>
      <c r="B736" s="13"/>
      <c r="C736" s="62"/>
      <c r="E736" s="71"/>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row>
    <row r="737" spans="1:29" s="70" customFormat="1">
      <c r="A737" s="12"/>
      <c r="B737" s="13"/>
      <c r="C737" s="62"/>
      <c r="E737" s="71"/>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row>
    <row r="738" spans="1:29" s="70" customFormat="1">
      <c r="A738" s="12"/>
      <c r="B738" s="13"/>
      <c r="C738" s="62"/>
      <c r="E738" s="71"/>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row>
    <row r="739" spans="1:29" s="70" customFormat="1">
      <c r="A739" s="12"/>
      <c r="B739" s="13"/>
      <c r="C739" s="62"/>
      <c r="E739" s="71"/>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row>
    <row r="740" spans="1:29" s="70" customFormat="1">
      <c r="A740" s="12"/>
      <c r="B740" s="13"/>
      <c r="C740" s="62"/>
      <c r="E740" s="71"/>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row>
    <row r="741" spans="1:29" s="70" customFormat="1">
      <c r="A741" s="12"/>
      <c r="B741" s="13"/>
      <c r="C741" s="62"/>
      <c r="E741" s="71"/>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row>
    <row r="742" spans="1:29" s="70" customFormat="1">
      <c r="A742" s="12"/>
      <c r="B742" s="13"/>
      <c r="C742" s="62"/>
      <c r="E742" s="71"/>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row>
    <row r="743" spans="1:29" s="70" customFormat="1">
      <c r="A743" s="12"/>
      <c r="B743" s="13"/>
      <c r="C743" s="62"/>
      <c r="E743" s="71"/>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row>
    <row r="744" spans="1:29" s="70" customFormat="1">
      <c r="A744" s="12"/>
      <c r="B744" s="13"/>
      <c r="C744" s="62"/>
      <c r="E744" s="71"/>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row>
    <row r="745" spans="1:29" s="70" customFormat="1">
      <c r="A745" s="12"/>
      <c r="B745" s="13"/>
      <c r="C745" s="62"/>
      <c r="E745" s="71"/>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row>
    <row r="746" spans="1:29" s="70" customFormat="1">
      <c r="A746" s="12"/>
      <c r="B746" s="13"/>
      <c r="C746" s="62"/>
      <c r="E746" s="71"/>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row>
    <row r="747" spans="1:29" s="70" customFormat="1">
      <c r="A747" s="12"/>
      <c r="B747" s="13"/>
      <c r="C747" s="62"/>
      <c r="E747" s="71"/>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row>
    <row r="748" spans="1:29" s="70" customFormat="1">
      <c r="A748" s="12"/>
      <c r="B748" s="13"/>
      <c r="C748" s="62"/>
      <c r="E748" s="71"/>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row>
    <row r="749" spans="1:29" s="70" customFormat="1">
      <c r="A749" s="12"/>
      <c r="B749" s="13"/>
      <c r="C749" s="62"/>
      <c r="E749" s="71"/>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row>
    <row r="750" spans="1:29" s="70" customFormat="1">
      <c r="A750" s="12"/>
      <c r="B750" s="13"/>
      <c r="C750" s="62"/>
      <c r="E750" s="71"/>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row>
    <row r="751" spans="1:29" s="70" customFormat="1">
      <c r="A751" s="12"/>
      <c r="B751" s="13"/>
      <c r="C751" s="62"/>
      <c r="E751" s="71"/>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row>
    <row r="752" spans="1:29" s="70" customFormat="1">
      <c r="A752" s="12"/>
      <c r="B752" s="13"/>
      <c r="C752" s="62"/>
      <c r="E752" s="71"/>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row>
    <row r="753" spans="1:29" s="70" customFormat="1">
      <c r="A753" s="12"/>
      <c r="B753" s="13"/>
      <c r="C753" s="62"/>
      <c r="E753" s="71"/>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row>
    <row r="754" spans="1:29" s="70" customFormat="1">
      <c r="A754" s="12"/>
      <c r="B754" s="13"/>
      <c r="C754" s="62"/>
      <c r="E754" s="71"/>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row>
    <row r="755" spans="1:29" s="70" customFormat="1">
      <c r="A755" s="12"/>
      <c r="B755" s="13"/>
      <c r="C755" s="62"/>
      <c r="E755" s="71"/>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row>
    <row r="756" spans="1:29" s="70" customFormat="1">
      <c r="A756" s="12"/>
      <c r="B756" s="13"/>
      <c r="C756" s="62"/>
      <c r="E756" s="71"/>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row>
    <row r="757" spans="1:29" s="70" customFormat="1">
      <c r="A757" s="12"/>
      <c r="B757" s="13"/>
      <c r="C757" s="62"/>
      <c r="E757" s="71"/>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row>
    <row r="758" spans="1:29" s="70" customFormat="1">
      <c r="A758" s="12"/>
      <c r="B758" s="13"/>
      <c r="C758" s="62"/>
      <c r="E758" s="71"/>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row>
    <row r="759" spans="1:29" s="70" customFormat="1">
      <c r="A759" s="12"/>
      <c r="B759" s="13"/>
      <c r="C759" s="62"/>
      <c r="E759" s="71"/>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row>
    <row r="760" spans="1:29" s="70" customFormat="1">
      <c r="A760" s="12"/>
      <c r="B760" s="13"/>
      <c r="C760" s="62"/>
      <c r="E760" s="71"/>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row>
    <row r="761" spans="1:29" s="70" customFormat="1">
      <c r="A761" s="12"/>
      <c r="B761" s="13"/>
      <c r="C761" s="62"/>
      <c r="E761" s="71"/>
      <c r="F761" s="12"/>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row>
    <row r="762" spans="1:29" s="70" customFormat="1">
      <c r="A762" s="12"/>
      <c r="B762" s="13"/>
      <c r="C762" s="62"/>
      <c r="E762" s="71"/>
      <c r="F762" s="12"/>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row>
    <row r="763" spans="1:29" s="70" customFormat="1">
      <c r="A763" s="12"/>
      <c r="B763" s="13"/>
      <c r="C763" s="62"/>
      <c r="E763" s="71"/>
      <c r="F763" s="12"/>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row>
    <row r="764" spans="1:29" s="70" customFormat="1">
      <c r="A764" s="12"/>
      <c r="B764" s="13"/>
      <c r="C764" s="62"/>
      <c r="E764" s="71"/>
      <c r="F764" s="12"/>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row>
    <row r="765" spans="1:29" s="70" customFormat="1">
      <c r="A765" s="12"/>
      <c r="B765" s="13"/>
      <c r="C765" s="62"/>
      <c r="E765" s="71"/>
      <c r="F765" s="12"/>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row>
    <row r="766" spans="1:29" s="70" customFormat="1">
      <c r="A766" s="12"/>
      <c r="B766" s="13"/>
      <c r="C766" s="62"/>
      <c r="E766" s="71"/>
      <c r="F766" s="12"/>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row>
    <row r="767" spans="1:29" s="70" customFormat="1">
      <c r="A767" s="12"/>
      <c r="B767" s="13"/>
      <c r="C767" s="62"/>
      <c r="E767" s="71"/>
      <c r="F767" s="12"/>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row>
    <row r="768" spans="1:29" s="70" customFormat="1">
      <c r="A768" s="12"/>
      <c r="B768" s="13"/>
      <c r="C768" s="62"/>
      <c r="E768" s="71"/>
      <c r="F768" s="12"/>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row>
    <row r="769" spans="1:29" s="70" customFormat="1">
      <c r="A769" s="12"/>
      <c r="B769" s="13"/>
      <c r="C769" s="62"/>
      <c r="E769" s="71"/>
      <c r="F769" s="12"/>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row>
    <row r="770" spans="1:29" s="70" customFormat="1">
      <c r="A770" s="12"/>
      <c r="B770" s="13"/>
      <c r="C770" s="62"/>
      <c r="E770" s="71"/>
      <c r="F770" s="12"/>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row>
    <row r="771" spans="1:29" s="70" customFormat="1">
      <c r="A771" s="12"/>
      <c r="B771" s="13"/>
      <c r="C771" s="62"/>
      <c r="E771" s="71"/>
      <c r="F771" s="12"/>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row>
    <row r="772" spans="1:29" s="70" customFormat="1">
      <c r="A772" s="12"/>
      <c r="B772" s="13"/>
      <c r="C772" s="62"/>
      <c r="E772" s="71"/>
      <c r="F772" s="12"/>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row>
    <row r="773" spans="1:29" s="70" customFormat="1">
      <c r="A773" s="12"/>
      <c r="B773" s="13"/>
      <c r="C773" s="62"/>
      <c r="E773" s="71"/>
      <c r="F773" s="12"/>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row>
    <row r="774" spans="1:29" s="70" customFormat="1">
      <c r="A774" s="12"/>
      <c r="B774" s="13"/>
      <c r="C774" s="62"/>
      <c r="E774" s="71"/>
      <c r="F774" s="12"/>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row>
    <row r="775" spans="1:29" s="70" customFormat="1">
      <c r="A775" s="12"/>
      <c r="B775" s="13"/>
      <c r="C775" s="62"/>
      <c r="E775" s="71"/>
      <c r="F775" s="12"/>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row>
    <row r="776" spans="1:29" s="70" customFormat="1">
      <c r="A776" s="12"/>
      <c r="B776" s="13"/>
      <c r="C776" s="62"/>
      <c r="E776" s="71"/>
      <c r="F776" s="12"/>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row>
    <row r="777" spans="1:29" s="70" customFormat="1">
      <c r="A777" s="12"/>
      <c r="B777" s="13"/>
      <c r="C777" s="62"/>
      <c r="E777" s="71"/>
      <c r="F777" s="12"/>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row>
    <row r="778" spans="1:29" s="70" customFormat="1">
      <c r="A778" s="12"/>
      <c r="B778" s="13"/>
      <c r="C778" s="62"/>
      <c r="E778" s="71"/>
      <c r="F778" s="12"/>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row>
    <row r="779" spans="1:29" s="70" customFormat="1">
      <c r="A779" s="12"/>
      <c r="B779" s="13"/>
      <c r="C779" s="62"/>
      <c r="E779" s="71"/>
      <c r="F779" s="12"/>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row>
    <row r="780" spans="1:29" s="70" customFormat="1">
      <c r="A780" s="12"/>
      <c r="B780" s="13"/>
      <c r="C780" s="62"/>
      <c r="E780" s="71"/>
      <c r="F780" s="12"/>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row>
    <row r="781" spans="1:29" s="70" customFormat="1">
      <c r="A781" s="12"/>
      <c r="B781" s="13"/>
      <c r="C781" s="62"/>
      <c r="E781" s="71"/>
      <c r="F781" s="12"/>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row>
    <row r="782" spans="1:29" s="70" customFormat="1">
      <c r="A782" s="12"/>
      <c r="B782" s="13"/>
      <c r="C782" s="62"/>
      <c r="E782" s="71"/>
      <c r="F782" s="12"/>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row>
    <row r="783" spans="1:29" s="70" customFormat="1">
      <c r="A783" s="12"/>
      <c r="B783" s="13"/>
      <c r="C783" s="62"/>
      <c r="E783" s="71"/>
      <c r="F783" s="12"/>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row>
    <row r="784" spans="1:29" s="70" customFormat="1">
      <c r="A784" s="12"/>
      <c r="B784" s="13"/>
      <c r="C784" s="62"/>
      <c r="E784" s="71"/>
      <c r="F784" s="12"/>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row>
    <row r="785" spans="1:29" s="70" customFormat="1">
      <c r="A785" s="12"/>
      <c r="B785" s="13"/>
      <c r="C785" s="62"/>
      <c r="E785" s="71"/>
      <c r="F785" s="12"/>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row>
    <row r="786" spans="1:29" s="70" customFormat="1">
      <c r="A786" s="12"/>
      <c r="B786" s="13"/>
      <c r="C786" s="62"/>
      <c r="E786" s="71"/>
      <c r="F786" s="12"/>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row>
    <row r="787" spans="1:29" s="70" customFormat="1">
      <c r="A787" s="12"/>
      <c r="B787" s="13"/>
      <c r="C787" s="62"/>
      <c r="E787" s="71"/>
      <c r="F787" s="12"/>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row>
    <row r="788" spans="1:29" s="70" customFormat="1">
      <c r="A788" s="12"/>
      <c r="B788" s="13"/>
      <c r="C788" s="62"/>
      <c r="E788" s="71"/>
      <c r="F788" s="12"/>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row>
    <row r="789" spans="1:29" s="70" customFormat="1">
      <c r="A789" s="12"/>
      <c r="B789" s="13"/>
      <c r="C789" s="62"/>
      <c r="E789" s="71"/>
      <c r="F789" s="12"/>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row>
    <row r="790" spans="1:29" s="70" customFormat="1">
      <c r="A790" s="12"/>
      <c r="B790" s="13"/>
      <c r="C790" s="62"/>
      <c r="E790" s="71"/>
      <c r="F790" s="12"/>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row>
    <row r="791" spans="1:29" s="70" customFormat="1">
      <c r="A791" s="12"/>
      <c r="B791" s="13"/>
      <c r="C791" s="62"/>
      <c r="E791" s="71"/>
      <c r="F791" s="12"/>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row>
    <row r="792" spans="1:29" s="70" customFormat="1">
      <c r="A792" s="12"/>
      <c r="B792" s="13"/>
      <c r="C792" s="62"/>
      <c r="E792" s="71"/>
      <c r="F792" s="12"/>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row>
    <row r="793" spans="1:29" s="70" customFormat="1">
      <c r="A793" s="12"/>
      <c r="B793" s="13"/>
      <c r="C793" s="62"/>
      <c r="E793" s="71"/>
      <c r="F793" s="12"/>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row>
    <row r="794" spans="1:29" s="70" customFormat="1">
      <c r="A794" s="12"/>
      <c r="B794" s="13"/>
      <c r="C794" s="62"/>
      <c r="E794" s="71"/>
      <c r="F794" s="12"/>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row>
    <row r="795" spans="1:29" s="70" customFormat="1">
      <c r="A795" s="12"/>
      <c r="B795" s="13"/>
      <c r="C795" s="62"/>
      <c r="E795" s="71"/>
      <c r="F795" s="12"/>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row>
    <row r="796" spans="1:29" s="70" customFormat="1">
      <c r="A796" s="12"/>
      <c r="B796" s="13"/>
      <c r="C796" s="62"/>
      <c r="E796" s="71"/>
      <c r="F796" s="12"/>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row>
    <row r="797" spans="1:29" s="70" customFormat="1">
      <c r="A797" s="12"/>
      <c r="B797" s="13"/>
      <c r="C797" s="62"/>
      <c r="E797" s="71"/>
      <c r="F797" s="12"/>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row>
    <row r="798" spans="1:29" s="70" customFormat="1">
      <c r="A798" s="12"/>
      <c r="B798" s="13"/>
      <c r="C798" s="62"/>
      <c r="E798" s="71"/>
      <c r="F798" s="12"/>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row>
    <row r="799" spans="1:29" s="70" customFormat="1">
      <c r="A799" s="12"/>
      <c r="B799" s="13"/>
      <c r="C799" s="62"/>
      <c r="E799" s="71"/>
      <c r="F799" s="12"/>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row>
    <row r="800" spans="1:29" s="70" customFormat="1">
      <c r="A800" s="12"/>
      <c r="B800" s="13"/>
      <c r="C800" s="62"/>
      <c r="E800" s="71"/>
      <c r="F800" s="12"/>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row>
    <row r="801" spans="1:29" s="70" customFormat="1">
      <c r="A801" s="12"/>
      <c r="B801" s="13"/>
      <c r="C801" s="62"/>
      <c r="E801" s="71"/>
      <c r="F801" s="12"/>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row>
    <row r="802" spans="1:29" s="70" customFormat="1">
      <c r="A802" s="12"/>
      <c r="B802" s="13"/>
      <c r="C802" s="62"/>
      <c r="E802" s="71"/>
      <c r="F802" s="12"/>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row>
    <row r="803" spans="1:29" s="70" customFormat="1">
      <c r="A803" s="12"/>
      <c r="B803" s="13"/>
      <c r="C803" s="62"/>
      <c r="E803" s="71"/>
      <c r="F803" s="12"/>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row>
    <row r="804" spans="1:29" s="70" customFormat="1">
      <c r="A804" s="12"/>
      <c r="B804" s="13"/>
      <c r="C804" s="62"/>
      <c r="E804" s="71"/>
      <c r="F804" s="12"/>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row>
    <row r="805" spans="1:29" s="70" customFormat="1">
      <c r="A805" s="12"/>
      <c r="B805" s="13"/>
      <c r="C805" s="62"/>
      <c r="E805" s="71"/>
      <c r="F805" s="12"/>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row>
    <row r="806" spans="1:29" s="70" customFormat="1">
      <c r="A806" s="12"/>
      <c r="B806" s="13"/>
      <c r="C806" s="62"/>
      <c r="E806" s="71"/>
      <c r="F806" s="12"/>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row>
    <row r="807" spans="1:29" s="70" customFormat="1">
      <c r="A807" s="12"/>
      <c r="B807" s="13"/>
      <c r="C807" s="62"/>
      <c r="E807" s="71"/>
      <c r="F807" s="12"/>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row>
    <row r="808" spans="1:29" s="70" customFormat="1">
      <c r="A808" s="12"/>
      <c r="B808" s="13"/>
      <c r="C808" s="62"/>
      <c r="E808" s="71"/>
      <c r="F808" s="12"/>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row>
    <row r="809" spans="1:29" s="70" customFormat="1">
      <c r="A809" s="12"/>
      <c r="B809" s="13"/>
      <c r="C809" s="62"/>
      <c r="E809" s="71"/>
      <c r="F809" s="12"/>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row>
    <row r="810" spans="1:29" s="70" customFormat="1">
      <c r="A810" s="12"/>
      <c r="B810" s="13"/>
      <c r="C810" s="62"/>
      <c r="E810" s="71"/>
      <c r="F810" s="12"/>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row>
    <row r="811" spans="1:29" s="70" customFormat="1">
      <c r="A811" s="12"/>
      <c r="B811" s="13"/>
      <c r="C811" s="62"/>
      <c r="E811" s="71"/>
      <c r="F811" s="12"/>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row>
    <row r="812" spans="1:29" s="70" customFormat="1">
      <c r="A812" s="12"/>
      <c r="B812" s="13"/>
      <c r="C812" s="62"/>
      <c r="E812" s="71"/>
      <c r="F812" s="12"/>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row>
    <row r="813" spans="1:29" s="70" customFormat="1">
      <c r="A813" s="12"/>
      <c r="B813" s="13"/>
      <c r="C813" s="62"/>
      <c r="E813" s="71"/>
      <c r="F813" s="12"/>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row>
    <row r="814" spans="1:29" s="70" customFormat="1">
      <c r="A814" s="12"/>
      <c r="B814" s="13"/>
      <c r="C814" s="62"/>
      <c r="E814" s="71"/>
      <c r="F814" s="12"/>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row>
    <row r="815" spans="1:29" s="70" customFormat="1">
      <c r="A815" s="12"/>
      <c r="B815" s="13"/>
      <c r="C815" s="62"/>
      <c r="E815" s="71"/>
      <c r="F815" s="12"/>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row>
    <row r="816" spans="1:29" s="70" customFormat="1">
      <c r="A816" s="12"/>
      <c r="B816" s="13"/>
      <c r="C816" s="62"/>
      <c r="E816" s="71"/>
      <c r="F816" s="12"/>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row>
    <row r="817" spans="1:29" s="70" customFormat="1">
      <c r="A817" s="12"/>
      <c r="B817" s="13"/>
      <c r="C817" s="62"/>
      <c r="E817" s="71"/>
      <c r="F817" s="12"/>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row>
    <row r="818" spans="1:29" s="70" customFormat="1">
      <c r="A818" s="12"/>
      <c r="B818" s="13"/>
      <c r="C818" s="62"/>
      <c r="E818" s="71"/>
      <c r="F818" s="12"/>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row>
    <row r="819" spans="1:29" s="70" customFormat="1">
      <c r="A819" s="12"/>
      <c r="B819" s="13"/>
      <c r="C819" s="62"/>
      <c r="E819" s="71"/>
      <c r="F819" s="12"/>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row>
    <row r="820" spans="1:29" s="70" customFormat="1">
      <c r="A820" s="12"/>
      <c r="B820" s="13"/>
      <c r="C820" s="62"/>
      <c r="E820" s="71"/>
      <c r="F820" s="12"/>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row>
    <row r="821" spans="1:29" s="70" customFormat="1">
      <c r="A821" s="12"/>
      <c r="B821" s="13"/>
      <c r="C821" s="62"/>
      <c r="E821" s="71"/>
      <c r="F821" s="12"/>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row>
    <row r="822" spans="1:29" s="70" customFormat="1">
      <c r="A822" s="12"/>
      <c r="B822" s="13"/>
      <c r="C822" s="62"/>
      <c r="E822" s="71"/>
      <c r="F822" s="12"/>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row>
    <row r="823" spans="1:29" s="70" customFormat="1">
      <c r="A823" s="12"/>
      <c r="B823" s="13"/>
      <c r="C823" s="62"/>
      <c r="E823" s="71"/>
      <c r="F823" s="12"/>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row>
    <row r="824" spans="1:29" s="70" customFormat="1">
      <c r="A824" s="12"/>
      <c r="B824" s="13"/>
      <c r="C824" s="62"/>
      <c r="E824" s="71"/>
      <c r="F824" s="12"/>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row>
    <row r="825" spans="1:29" s="70" customFormat="1">
      <c r="A825" s="12"/>
      <c r="B825" s="13"/>
      <c r="C825" s="62"/>
      <c r="E825" s="71"/>
      <c r="F825" s="12"/>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row>
    <row r="826" spans="1:29" s="70" customFormat="1">
      <c r="A826" s="12"/>
      <c r="B826" s="13"/>
      <c r="C826" s="62"/>
      <c r="E826" s="71"/>
      <c r="F826" s="12"/>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row>
    <row r="827" spans="1:29" s="70" customFormat="1">
      <c r="A827" s="12"/>
      <c r="B827" s="13"/>
      <c r="C827" s="62"/>
      <c r="E827" s="71"/>
      <c r="F827" s="12"/>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row>
    <row r="828" spans="1:29" s="70" customFormat="1">
      <c r="A828" s="12"/>
      <c r="B828" s="13"/>
      <c r="C828" s="62"/>
      <c r="E828" s="71"/>
      <c r="F828" s="12"/>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row>
    <row r="829" spans="1:29" s="70" customFormat="1">
      <c r="A829" s="12"/>
      <c r="B829" s="13"/>
      <c r="C829" s="62"/>
      <c r="E829" s="71"/>
      <c r="F829" s="12"/>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row>
    <row r="830" spans="1:29" s="70" customFormat="1">
      <c r="A830" s="12"/>
      <c r="B830" s="13"/>
      <c r="C830" s="62"/>
      <c r="E830" s="71"/>
      <c r="F830" s="12"/>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row>
    <row r="831" spans="1:29" s="70" customFormat="1">
      <c r="A831" s="12"/>
      <c r="B831" s="13"/>
      <c r="C831" s="62"/>
      <c r="E831" s="71"/>
      <c r="F831" s="12"/>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row>
    <row r="832" spans="1:29" s="70" customFormat="1">
      <c r="A832" s="12"/>
      <c r="B832" s="13"/>
      <c r="C832" s="62"/>
      <c r="E832" s="71"/>
      <c r="F832" s="12"/>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row>
    <row r="833" spans="1:29" s="70" customFormat="1">
      <c r="A833" s="12"/>
      <c r="B833" s="13"/>
      <c r="C833" s="62"/>
      <c r="E833" s="71"/>
      <c r="F833" s="12"/>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row>
    <row r="834" spans="1:29" s="70" customFormat="1">
      <c r="A834" s="12"/>
      <c r="B834" s="13"/>
      <c r="C834" s="62"/>
      <c r="E834" s="71"/>
      <c r="F834" s="12"/>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row>
    <row r="835" spans="1:29" s="70" customFormat="1">
      <c r="A835" s="12"/>
      <c r="B835" s="13"/>
      <c r="C835" s="62"/>
      <c r="E835" s="71"/>
      <c r="F835" s="12"/>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row>
    <row r="836" spans="1:29" s="70" customFormat="1">
      <c r="A836" s="12"/>
      <c r="B836" s="13"/>
      <c r="C836" s="62"/>
      <c r="E836" s="71"/>
      <c r="F836" s="12"/>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row>
    <row r="837" spans="1:29" s="70" customFormat="1">
      <c r="A837" s="12"/>
      <c r="B837" s="13"/>
      <c r="C837" s="62"/>
      <c r="E837" s="71"/>
      <c r="F837" s="12"/>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row>
    <row r="838" spans="1:29" s="70" customFormat="1">
      <c r="A838" s="12"/>
      <c r="B838" s="13"/>
      <c r="C838" s="62"/>
      <c r="E838" s="71"/>
      <c r="F838" s="12"/>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row>
    <row r="839" spans="1:29" s="70" customFormat="1">
      <c r="A839" s="12"/>
      <c r="B839" s="13"/>
      <c r="C839" s="62"/>
      <c r="E839" s="71"/>
      <c r="F839" s="12"/>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row>
    <row r="840" spans="1:29" s="70" customFormat="1">
      <c r="A840" s="12"/>
      <c r="B840" s="13"/>
      <c r="C840" s="62"/>
      <c r="E840" s="71"/>
      <c r="F840" s="12"/>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row>
    <row r="841" spans="1:29" s="70" customFormat="1">
      <c r="A841" s="12"/>
      <c r="B841" s="13"/>
      <c r="C841" s="62"/>
      <c r="E841" s="71"/>
      <c r="F841" s="12"/>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row>
    <row r="842" spans="1:29" s="70" customFormat="1">
      <c r="A842" s="12"/>
      <c r="B842" s="13"/>
      <c r="C842" s="62"/>
      <c r="E842" s="71"/>
      <c r="F842" s="12"/>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row>
    <row r="843" spans="1:29" s="70" customFormat="1">
      <c r="A843" s="12"/>
      <c r="B843" s="13"/>
      <c r="C843" s="62"/>
      <c r="E843" s="71"/>
      <c r="F843" s="12"/>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row>
    <row r="844" spans="1:29" s="70" customFormat="1">
      <c r="A844" s="12"/>
      <c r="B844" s="13"/>
      <c r="C844" s="62"/>
      <c r="E844" s="71"/>
      <c r="F844" s="12"/>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row>
    <row r="845" spans="1:29" s="70" customFormat="1">
      <c r="A845" s="12"/>
      <c r="B845" s="13"/>
      <c r="C845" s="62"/>
      <c r="E845" s="71"/>
      <c r="F845" s="12"/>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row>
    <row r="846" spans="1:29" s="70" customFormat="1">
      <c r="A846" s="12"/>
      <c r="B846" s="13"/>
      <c r="C846" s="62"/>
      <c r="E846" s="71"/>
      <c r="F846" s="12"/>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row>
    <row r="847" spans="1:29" s="70" customFormat="1">
      <c r="A847" s="12"/>
      <c r="B847" s="13"/>
      <c r="C847" s="62"/>
      <c r="E847" s="71"/>
      <c r="F847" s="12"/>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row>
    <row r="848" spans="1:29" s="70" customFormat="1">
      <c r="A848" s="12"/>
      <c r="B848" s="13"/>
      <c r="C848" s="62"/>
      <c r="E848" s="71"/>
      <c r="F848" s="12"/>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row>
    <row r="849" spans="1:29" s="70" customFormat="1">
      <c r="A849" s="12"/>
      <c r="B849" s="13"/>
      <c r="C849" s="62"/>
      <c r="E849" s="71"/>
      <c r="F849" s="12"/>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row>
    <row r="850" spans="1:29" s="70" customFormat="1">
      <c r="A850" s="12"/>
      <c r="B850" s="13"/>
      <c r="C850" s="62"/>
      <c r="E850" s="71"/>
      <c r="F850" s="12"/>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row>
    <row r="851" spans="1:29" s="70" customFormat="1">
      <c r="A851" s="12"/>
      <c r="B851" s="13"/>
      <c r="C851" s="62"/>
      <c r="E851" s="71"/>
      <c r="F851" s="12"/>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row>
    <row r="852" spans="1:29" s="70" customFormat="1">
      <c r="A852" s="12"/>
      <c r="B852" s="13"/>
      <c r="C852" s="62"/>
      <c r="E852" s="71"/>
      <c r="F852" s="12"/>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row>
  </sheetData>
  <mergeCells count="22">
    <mergeCell ref="C120:E120"/>
    <mergeCell ref="C121:E121"/>
    <mergeCell ref="C122:E122"/>
    <mergeCell ref="C123:E123"/>
    <mergeCell ref="C124:E124"/>
    <mergeCell ref="A1:H1"/>
    <mergeCell ref="A2:H2"/>
    <mergeCell ref="B3:H3"/>
    <mergeCell ref="B4:H4"/>
    <mergeCell ref="C103:D103"/>
    <mergeCell ref="E103:F103"/>
    <mergeCell ref="C113:D113"/>
    <mergeCell ref="E113:F113"/>
    <mergeCell ref="C118:E118"/>
    <mergeCell ref="C119:E119"/>
    <mergeCell ref="E14:F14"/>
    <mergeCell ref="E20:F20"/>
    <mergeCell ref="E53:F53"/>
    <mergeCell ref="C66:D66"/>
    <mergeCell ref="E66:F66"/>
    <mergeCell ref="C75:D75"/>
    <mergeCell ref="E75:F75"/>
  </mergeCells>
  <pageMargins left="0.7" right="0.7" top="0.75" bottom="0.75" header="0.3" footer="0.3"/>
  <pageSetup paperSize="9" scale="40"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9"/>
  <sheetViews>
    <sheetView tabSelected="1" workbookViewId="0">
      <selection activeCell="E13" sqref="E13"/>
    </sheetView>
  </sheetViews>
  <sheetFormatPr defaultRowHeight="14.4"/>
  <cols>
    <col min="7" max="7" width="17.33203125" customWidth="1"/>
  </cols>
  <sheetData>
    <row r="2" spans="2:7">
      <c r="C2" s="79"/>
      <c r="D2" s="79" t="s">
        <v>127</v>
      </c>
      <c r="E2" s="79"/>
      <c r="F2" s="79"/>
    </row>
    <row r="4" spans="2:7">
      <c r="B4" s="89" t="s">
        <v>122</v>
      </c>
      <c r="C4" s="90"/>
      <c r="D4" s="91"/>
      <c r="F4" s="92"/>
      <c r="G4" s="93"/>
    </row>
    <row r="5" spans="2:7">
      <c r="B5" s="89" t="s">
        <v>123</v>
      </c>
      <c r="C5" s="90"/>
      <c r="D5" s="91"/>
      <c r="F5" s="92"/>
      <c r="G5" s="93"/>
    </row>
    <row r="6" spans="2:7">
      <c r="B6" s="89" t="s">
        <v>124</v>
      </c>
      <c r="C6" s="90"/>
      <c r="D6" s="91"/>
      <c r="F6" s="92"/>
      <c r="G6" s="93"/>
    </row>
    <row r="7" spans="2:7">
      <c r="B7" s="89" t="s">
        <v>125</v>
      </c>
      <c r="C7" s="90"/>
      <c r="D7" s="91"/>
      <c r="F7" s="92"/>
      <c r="G7" s="93"/>
    </row>
    <row r="9" spans="2:7">
      <c r="B9" t="s">
        <v>126</v>
      </c>
    </row>
  </sheetData>
  <mergeCells count="8">
    <mergeCell ref="B4:D4"/>
    <mergeCell ref="B5:D5"/>
    <mergeCell ref="B6:D6"/>
    <mergeCell ref="B7:D7"/>
    <mergeCell ref="F4:G4"/>
    <mergeCell ref="F5:G5"/>
    <mergeCell ref="F6:G6"/>
    <mergeCell ref="F7:G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Sridusa</vt:lpstr>
      <vt:lpstr>Kokorici</vt:lpstr>
      <vt:lpstr>REKAPITUALCIJA ZBIRNA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Revident</dc:creator>
  <cp:lastModifiedBy>Danijel</cp:lastModifiedBy>
  <cp:lastPrinted>2021-03-23T07:45:39Z</cp:lastPrinted>
  <dcterms:created xsi:type="dcterms:W3CDTF">2021-01-16T16:59:54Z</dcterms:created>
  <dcterms:modified xsi:type="dcterms:W3CDTF">2021-03-23T07:45:41Z</dcterms:modified>
</cp:coreProperties>
</file>